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<sst xmlns="http://schemas.openxmlformats.org/spreadsheetml/2006/main">
  <si>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</si>
  <si>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</si>
  <si>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Заведующий</t>
  </si>
  <si>
    <t>(наименование должности лица, утверждающего документ)</t>
  </si>
  <si>
    <t>В.М. Пегушин</t>
  </si>
  <si>
    <t>МБДОУ "Сказка" с.Андреево-Мелентьево</t>
  </si>
  <si>
    <t>(подпись)</t>
  </si>
  <si>
    <t>(расшифровка подписи)</t>
  </si>
  <si>
    <t>(наименование учреждения)</t>
  </si>
  <si>
    <t>"_____" _____________ ______ г.</t>
  </si>
  <si>
    <t>Е.А. Серебрякова</t>
  </si>
  <si>
    <t>(дата утверждения)</t>
  </si>
  <si>
    <t>План</t>
  </si>
  <si>
    <t>финансово-хозяйственной деятельности на 2024 год </t>
  </si>
  <si>
    <t>(на 2024 год и плановый период 2025-2026 годов)</t>
  </si>
  <si>
    <t>КОДЫ</t>
  </si>
  <si>
    <t>от "23" января 2024 г.</t>
  </si>
  <si>
    <t>Дата</t>
  </si>
  <si>
    <t>23.01.2024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</si>
  <si>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</si>
  <si>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</si>
  <si>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</si>
  <si>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</si>
  <si>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</si>
  <si>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</si>
  <si>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603У2827</t>
  </si>
  <si>
    <t>ИНН</t>
  </si>
  <si>
    <t>6123012039</t>
  </si>
  <si>
    <t>Учреждение</t>
  </si>
  <si>
    <t>Муниципальное бюджетное дошкольное образовательное учреждение Андреево-Мелентьевский детский сад "Сказка"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</si>
  <si>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</si>
  <si>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</si>
  <si>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</si>
  <si>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</si>
  <si>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</si>
  <si>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</si>
  <si>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</si>
  <si>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</si>
  <si>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Серебрякова Елена Анатольевна</t>
  </si>
  <si>
    <t>Должность: Начальник</t>
  </si>
  <si>
    <t>Должность: Заведующая</t>
  </si>
  <si>
    <t>Действует c 04.12.2023 15:51:00 по: 26.02.2025 15:51:00</t>
  </si>
  <si>
    <t>Действует c 18.04.2023 15:17:00 по: 11.07.2024 15:17:00</t>
  </si>
  <si>
    <t>Серийный номер: 5F9FD80752609D3FFC5FC0139AF6192D41EA9340</t>
  </si>
  <si>
    <t>Серийный номер: ADA3E17C725ACD72ECD97A11765F15C5C3753038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</si>
  <si>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</si>
  <si>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</si>
  <si>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</si>
  <si>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</si>
  <si>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</si>
  <si>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</si>
  <si>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</si>
  <si>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</si>
  <si>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</si>
  <si>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</si>
  <si>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</si>
  <si>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</si>
  <si>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</si>
  <si>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</si>
  <si>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</si>
  <si>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</si>
  <si>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</si>
  <si>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</si>
  <si>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</si>
  <si>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</si>
  <si>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</si>
  <si>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</si>
  <si>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</si>
  <si>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</si>
  <si>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</si>
  <si>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</si>
  <si>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</si>
  <si>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</si>
  <si>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</si>
  <si>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</si>
  <si>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</si>
  <si>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</si>
  <si>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</si>
  <si>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</si>
  <si>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</si>
  <si>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</si>
  <si>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</si>
  <si>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</si>
  <si>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</si>
  <si>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</si>
  <si>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</si>
  <si>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</si>
  <si>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</si>
  <si>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</si>
  <si>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</si>
  <si>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</si>
  <si>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</si>
  <si>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</si>
  <si>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</si>
  <si>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</si>
  <si>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</si>
  <si>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</si>
  <si>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</si>
  <si>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</si>
  <si>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</si>
  <si>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</si>
  <si>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</si>
  <si>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</si>
  <si>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</si>
  <si>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</si>
  <si>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</si>
  <si>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</si>
  <si>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</si>
  <si>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</si>
  <si>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</si>
  <si>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</si>
  <si>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</si>
  <si>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</si>
  <si>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</si>
  <si>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</si>
  <si>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</si>
  <si>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</si>
  <si>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</si>
  <si>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</si>
  <si>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</si>
  <si>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</si>
  <si>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</si>
  <si>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</si>
  <si>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</si>
  <si>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</si>
  <si>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</si>
  <si>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</si>
  <si>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</si>
  <si>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</si>
  <si>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</si>
  <si>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</si>
  <si>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</si>
  <si>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</si>
  <si>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</si>
  <si>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</si>
  <si>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</si>
  <si>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</si>
  <si>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</si>
  <si>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</si>
  <si>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</si>
  <si>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</si>
  <si>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</si>
  <si>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</si>
  <si>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</si>
  <si>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</si>
  <si>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</si>
  <si>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</si>
  <si>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</si>
  <si>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</si>
  <si>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</si>
  <si>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</si>
  <si>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</si>
  <si>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</si>
  <si>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</si>
  <si>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</si>
  <si>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</si>
  <si>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</si>
  <si>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</si>
  <si>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</si>
  <si>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</si>
  <si>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</si>
  <si>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</si>
  <si>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</si>
  <si>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</si>
  <si>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</si>
  <si>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</si>
  <si>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</si>
  <si>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</si>
  <si>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</si>
  <si>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</si>
  <si>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</si>
  <si>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</si>
  <si>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</si>
  <si>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</si>
  <si>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</si>
  <si>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</si>
  <si>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</si>
  <si>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</si>
  <si>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</si>
  <si>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</si>
  <si>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</si>
  <si>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</si>
  <si>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</si>
  <si>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</si>
  <si>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</si>
  <si>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</si>
  <si>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</si>
  <si>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</si>
  <si>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</si>
  <si>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</si>
  <si>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</si>
  <si>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</si>
  <si>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</si>
  <si>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</si>
  <si>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</si>
  <si>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</si>
  <si>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</si>
  <si>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</si>
  <si>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</si>
  <si>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</si>
  <si>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</si>
  <si>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</si>
  <si>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</si>
  <si>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</si>
  <si>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</si>
  <si>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</si>
  <si>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</si>
  <si>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</si>
  <si>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</si>
  <si>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</si>
  <si>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</si>
  <si>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</si>
  <si>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</si>
  <si>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</si>
  <si>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</si>
  <si>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</si>
  <si>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</si>
  <si>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</si>
  <si>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</si>
  <si>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</si>
  <si>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</si>
  <si>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</si>
  <si>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</si>
  <si>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</si>
  <si>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</si>
  <si>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</si>
  <si>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</si>
  <si>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</si>
  <si>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</si>
  <si>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</si>
  <si>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</si>
  <si>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</si>
  <si>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</si>
  <si>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</si>
  <si>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</si>
  <si>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</si>
  <si>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</si>
  <si>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</si>
  <si>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</si>
  <si>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</si>
  <si>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</si>
  <si>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</si>
  <si>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</si>
  <si>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</si>
  <si>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</si>
  <si>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</si>
  <si>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</si>
  <si>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</si>
  <si>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</si>
  <si>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</si>
  <si>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</si>
  <si>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</si>
  <si>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</si>
  <si>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</si>
  <si>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</si>
  <si>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</si>
  <si>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</si>
  <si>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</si>
  <si>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</si>
  <si>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</si>
  <si>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</si>
  <si>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</si>
  <si>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</si>
  <si>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</si>
  <si>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</si>
  <si>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</si>
  <si>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</si>
  <si>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</si>
  <si>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</si>
  <si>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</si>
  <si>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</si>
  <si>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</si>
  <si>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</si>
  <si>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</si>
  <si>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</si>
  <si>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</si>
  <si>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</si>
  <si>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</si>
  <si>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</si>
  <si>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</si>
  <si>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</si>
  <si>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</si>
  <si>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</si>
  <si>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</si>
  <si>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</si>
  <si>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</si>
  <si>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</si>
  <si>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</si>
  <si>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</si>
  <si>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</si>
  <si>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</si>
  <si>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</si>
  <si>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</si>
  <si>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</si>
  <si>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</si>
  <si>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</si>
  <si>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</si>
  <si>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</si>
  <si>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</si>
  <si>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</si>
  <si>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</si>
  <si>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</si>
  <si>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</si>
  <si>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</si>
  <si>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</si>
  <si>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</si>
  <si>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</si>
  <si>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</si>
  <si>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</si>
  <si>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</si>
  <si>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</si>
  <si>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</si>
  <si>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</si>
  <si>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</si>
  <si>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</si>
  <si>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</si>
  <si>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</si>
  <si>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</si>
  <si>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</si>
  <si>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</si>
  <si>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</si>
  <si>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</si>
  <si>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</si>
  <si>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</si>
  <si>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</si>
  <si>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</si>
  <si>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</si>
  <si>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</si>
  <si>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</si>
  <si>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</si>
  <si>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</si>
  <si>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</si>
  <si>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</si>
  <si>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</si>
  <si>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</si>
  <si>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</si>
  <si>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</si>
  <si>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</si>
  <si>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</si>
  <si>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</si>
  <si>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</si>
  <si>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</si>
  <si>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</si>
  <si>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</si>
  <si>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</si>
  <si>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</si>
  <si>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</si>
  <si>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</si>
  <si>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</si>
  <si>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</si>
  <si>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</si>
  <si>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</si>
  <si>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</si>
  <si>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</si>
  <si>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</si>
  <si>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</si>
  <si>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</si>
  <si>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</si>
  <si>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</si>
  <si>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</si>
  <si>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</si>
  <si>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</si>
  <si>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</si>
  <si>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</si>
  <si>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</si>
  <si>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</si>
  <si>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</si>
  <si>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</si>
  <si>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</si>
  <si>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</si>
  <si>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</si>
  <si>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</si>
  <si>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</si>
  <si>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</si>
  <si>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</si>
  <si>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</si>
  <si>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</si>
  <si>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</si>
  <si>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</si>
  <si>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</si>
  <si>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</si>
  <si>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</si>
  <si>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</si>
  <si>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</si>
  <si>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</si>
  <si>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</si>
  <si>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</si>
  <si>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</si>
  <si>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</si>
  <si>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</si>
  <si>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</si>
  <si>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</si>
  <si>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</si>
  <si>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</si>
  <si>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</si>
  <si>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</si>
  <si>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</si>
  <si>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</si>
  <si>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</si>
  <si>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</si>
  <si>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</si>
  <si>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</si>
  <si>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</si>
  <si>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</si>
  <si>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</si>
  <si>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</si>
  <si>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</si>
  <si>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</si>
  <si>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</si>
  <si>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</si>
  <si>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</si>
  <si>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</si>
  <si>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</si>
  <si>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</si>
  <si>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</si>
  <si>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</si>
  <si>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</si>
  <si>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</si>
  <si>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</si>
  <si>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</si>
  <si>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</si>
  <si>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</si>
  <si>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</si>
  <si>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</si>
  <si>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</si>
  <si>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</si>
  <si>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</si>
  <si>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</si>
  <si>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</si>
  <si>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</si>
  <si>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</si>
  <si>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</si>
  <si>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</si>
  <si>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</si>
  <si>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</si>
  <si>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</si>
  <si>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</si>
  <si>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</si>
  <si>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[Рабочие], [не выбрано], [Повар],</t>
  </si>
  <si>
    <t>[Рабочие], [не выбрано], [Сторож],</t>
  </si>
  <si>
    <t>[Рабочие], [не выбрано], [Машинист по стирке белья],</t>
  </si>
  <si>
    <t>[Рабочие], [не выбрано], [кухонный рабочий],</t>
  </si>
  <si>
    <t>[Рабочие], [не выбрано], [Кастелянша],</t>
  </si>
  <si>
    <t>[Административный персонал], [не выбрано], [Заведующий],</t>
  </si>
  <si>
    <t>[Педагогический персонал], [не выбрано], [Воспитатели],</t>
  </si>
  <si>
    <t>[Педагогический персонал], [не выбрано], [логопед],</t>
  </si>
  <si>
    <t>[Педагогический персонал], [не выбрано], [Педагог-психолог],</t>
  </si>
  <si>
    <t>11</t>
  </si>
  <si>
    <t>[Педагогический персонал], [не выбрано], [Старший воспитатель],</t>
  </si>
  <si>
    <t>12</t>
  </si>
  <si>
    <t>[Педагогический персонал], [не выбрано], [Музыкальный руководитель],</t>
  </si>
  <si>
    <t>13</t>
  </si>
  <si>
    <t>[Педагогический персонал], [не выбрано], [инстр. по физ.культ.],</t>
  </si>
  <si>
    <t>14</t>
  </si>
  <si>
    <t>[Специалисты], [не выбрано], [Завхоз],</t>
  </si>
  <si>
    <t>15</t>
  </si>
  <si>
    <t>[Специалисты], [не выбрано], [Делопроизводитель],</t>
  </si>
  <si>
    <t>16</t>
  </si>
  <si>
    <t>[Специалисты], [не выбрано], [Младший воспитатель],</t>
  </si>
  <si>
    <t>17</t>
  </si>
  <si>
    <t>[Рабочие], [не выбрано], [Уборщик служебных помещений],</t>
  </si>
  <si>
    <t>18</t>
  </si>
  <si>
    <t>[Рабочие], [не выбрано], [Дворник],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</si>
  <si>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</si>
  <si>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</si>
  <si>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</si>
  <si>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</si>
  <si>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</si>
  <si>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</si>
  <si>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</si>
  <si>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</si>
  <si>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</si>
  <si>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</si>
  <si>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</si>
  <si>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[Суточные]</t>
  </si>
  <si>
    <t>[Проезд к месту командировки и обратно], [Проезд]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</si>
  <si>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</si>
  <si>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</si>
  <si>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</si>
  <si>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</si>
  <si>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[Б/л]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</si>
  <si>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</si>
  <si>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</si>
  <si>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</si>
  <si>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</si>
  <si>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[АХП(00)],</t>
  </si>
  <si>
    <t>[Обязательное социальное страхование от несчастных случаев на производстве и проф. заболеваний], [АХП(00)],</t>
  </si>
  <si>
    <t>[Страховые взносы на обязательное пенсионное страхование], [ПЕД(92)],</t>
  </si>
  <si>
    <t>[Обязательное социальное страхование от несчастных случаев на производстве и проф. заболеваний], [ПЕД(92)],</t>
  </si>
  <si>
    <t>[Страховые взносы на обязательное пенсионное страхование], [АУП(92)],</t>
  </si>
  <si>
    <t>[Обязательное социальное страхование от несчастных случаев на производстве и проф. заболеваний], [АУП(92)],</t>
  </si>
  <si>
    <t>[Страховые взносы на обязательное пенсионное страхование], [АХП(92)],</t>
  </si>
  <si>
    <t>[Обязательное социальное страхование от несчастных случаев на производстве и проф. заболеваний], [АХП(92)],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</si>
  <si>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</si>
  <si>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</si>
  <si>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</si>
  <si>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</si>
  <si>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</si>
  <si>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</t>
  </si>
  <si>
    <t>[Налог на имущество организаций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</si>
  <si>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</si>
  <si>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</si>
  <si>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</si>
  <si>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(223)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</si>
  <si>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</si>
  <si>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</si>
  <si>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</si>
  <si>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</si>
  <si>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[223] [223]</t>
  </si>
  <si>
    <t>Итого по карточке:</t>
  </si>
  <si>
    <t>Всего:</t>
  </si>
  <si>
    <t>6. Расчеты (обоснования) расходов на закупки товаров, работ, услуг (342)</t>
  </si>
  <si>
    <t>[Расходы на закупки товаров, работ, услуг] [Прод питания] [342]</t>
  </si>
  <si>
    <t>2023</t>
  </si>
  <si>
    <t>[Расходы на закупки товаров, работ, услуг] [Остатки] [342]</t>
  </si>
  <si>
    <t>25</t>
  </si>
  <si>
    <t>26</t>
  </si>
  <si>
    <t>[Расходы на закупки товаров, работ, услуг] [Вода бутилированная] [342]</t>
  </si>
  <si>
    <t>29</t>
  </si>
  <si>
    <t>[Расходы на закупки товаров, работ, услуг] [Хлеб] [342]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</si>
  <si>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</si>
  <si>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 [Реализация ООП ДО (от 3 до 8 лет) [СУБЪЕКТ РФ]]</t>
  </si>
  <si>
    <t>35</t>
  </si>
  <si>
    <t>[Расходы на закупки товаров, работ, услуг] [Интернет] [221] [Реализация ООП ДО (от 3 до 8 лет) [СУБЪЕКТ РФ]]</t>
  </si>
  <si>
    <t>36</t>
  </si>
  <si>
    <t>[Расходы на закупки товаров, работ, услуг] [Связь] [221] [Реализация ООП ДО (от 3 до 8 лет) [СУБЪЕКТ РФ]]</t>
  </si>
  <si>
    <t>37</t>
  </si>
  <si>
    <t>[Расходы на закупки товаров, работ, услуг] [Кред задолж интернет] [221] [Реализация ООП ДО (от 3 до 8 лет) [СУБЪЕКТ РФ]]</t>
  </si>
  <si>
    <t>[Расходы на закупки товаров, работ, услуг] [ТКО] [223] [Реализация ООП ДО (от 3 до 8 лет) [МУНИЦИПАЛИТЕТ]]</t>
  </si>
  <si>
    <t>[Расходы на закупки товаров, работ, услуг] [ЖБО] [223] [Реализация ООП ДО (от 3 до 8 лет) [МУНИЦИПАЛИТЕТ]]</t>
  </si>
  <si>
    <t>34</t>
  </si>
  <si>
    <t>[Расходы на закупки товаров, работ, услуг] [Водоснабжение] [223] [Реализация ООП ДО (от 3 до 8 лет) [МУНИЦИПАЛИТЕТ]]</t>
  </si>
  <si>
    <t>6. Расчеты (обоснования) расходов на закупки товаров, работ, услуг (224)</t>
  </si>
  <si>
    <t>[Расходы на закупки товаров, работ, услуг] [Остатки] [224] [Реализация ООП ДО (от 3 до 8 лет) [МУНИЦИПАЛИТЕТ]]</t>
  </si>
  <si>
    <t>23</t>
  </si>
  <si>
    <t>[Расходы на закупки товаров, работ, услуг] [Возмещ ком услуг] [224] [Реализация ООП ДО (от 3 до 8 лет)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</si>
  <si>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</si>
  <si>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[Для заключения договоров] [225] [Реализация ООП ДО (от 3 до 8 лет) [МУНИЦИПАЛИТЕТ]]</t>
  </si>
  <si>
    <t>19</t>
  </si>
  <si>
    <t>[Расходы на закупки товаров, работ, услуг] [ТО АПС] [225] [Реализация ООП ДО (от 3 до 8 лет) [МУНИЦИПАЛИТЕТ]]</t>
  </si>
  <si>
    <t>20</t>
  </si>
  <si>
    <t>21</t>
  </si>
  <si>
    <t>[Расходы на закупки товаров, работ, услуг] [ТО Видео] [225] [Реализация ООП ДО (от 3 до 8 лет) [МУНИЦИПАЛИТЕТ]]</t>
  </si>
  <si>
    <t>33</t>
  </si>
  <si>
    <t>[Расходы на закупки товаров, работ, услуг] [ТО оборуд-я] [225] [Реализация ООП ДО (от 3 до 8 лет)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</si>
  <si>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</si>
  <si>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[Для заключения договоров] [226] [Реализация ООП ДО (от 3 до 8 лет) [СУБЪЕКТ РФ]]</t>
  </si>
  <si>
    <t>[Расходы на закупки товаров, работ, услуг] [226] [226] [Реализация ООП ДО (от 3 до 8 лет) [МУНИЦИПАЛИТЕТ]]</t>
  </si>
  <si>
    <t>24</t>
  </si>
  <si>
    <t>[Расходы на закупки товаров, работ, услуг] [Бух услуги] [226] [Реализация ООП ДО (от 3 до 8 лет) [СУБЪЕКТ РФ]]</t>
  </si>
  <si>
    <t>32</t>
  </si>
  <si>
    <t>[Расходы на закупки товаров, работ, услуг] [Услуги охраны] [226] [Реализация ООП ДО (от 3 до 8 лет) [МУНИЦИПАЛИТЕТ]]</t>
  </si>
  <si>
    <t>6. Расчеты (обоснования) расходов на закупки товаров, работ, услуг (310)</t>
  </si>
  <si>
    <t>[Расходы на закупки товаров, работ, услуг] [310] [310] [Реализация ООП ДО (от 3 до 8 лет) [СУБЪЕКТ РФ]]</t>
  </si>
  <si>
    <t>[Расходы на закупки товаров, работ, услуг] [Остатки] [342] [Реализация ООП ДО (от 3 до 8 лет) [МУНИЦИПАЛИТЕТ]]</t>
  </si>
  <si>
    <t>27</t>
  </si>
  <si>
    <t>[Расходы на закупки товаров, работ, услуг] [Прод питания] [342] [Реализация ООП ДО (от 3 до 8 лет) [МУНИЦИПАЛИТЕТ]]</t>
  </si>
  <si>
    <t>28</t>
  </si>
  <si>
    <t>6. Расчеты (обоснования) расходов на закупки товаров, работ, услуг (346)</t>
  </si>
  <si>
    <t>[Расходы на закупки товаров, работ, услуг] [346] [346] [Реализация ООП ДО (от 3 до 8 лет) [СУБЪЕКТ РФ]]</t>
  </si>
  <si>
    <t>[Расходы на закупки товаров, работ, услуг] [Остатки] [223] [Реализация ООП ДО (от 3 до 8 лет) [МУНИЦИПАЛИТЕТ]]</t>
  </si>
  <si>
    <t>[Расходы на закупки товаров, работ, услуг] [Теплоснабжение] [223] [Реализация ООП ДО (от 3 до 8 лет) [МУНИЦИПАЛИТЕТ]]</t>
  </si>
  <si>
    <t>22</t>
  </si>
  <si>
    <t>[Расходы на закупки товаров, работ, услуг] [Электроэнергия] [223] [Реализация ООП ДО (от 3 до 8 лет) [МУНИЦИПАЛИТЕТ]]</t>
  </si>
  <si>
    <t>субсидии на иные цели</t>
  </si>
  <si>
    <t>30</t>
  </si>
  <si>
    <t>[Расходы на закупки товаров, работ, услуг] [Кред задолж тепло] [223]</t>
  </si>
  <si>
    <t>31</t>
  </si>
  <si>
    <t>[Расходы на закупки товаров, работ, услуг] [Кред задолж свет] [223]</t>
  </si>
  <si>
    <t>[Расходы на закупки товаров, работ, услуг] [2025] [342]</t>
  </si>
  <si>
    <t>[Расходы на закупки товаров, работ, услуг] [2025] [221] [Реализация ООП ДО (от 3 до 8 лет) [СУБЪЕКТ РФ]]</t>
  </si>
  <si>
    <t>[Расходы на закупки товаров, работ, услуг] [2025] [225] [Реализация ООП ДО (от 3 до 8 лет) [МУНИЦИПАЛИТЕТ]]</t>
  </si>
  <si>
    <t>[Расходы на закупки товаров, работ, услуг] [2025] [226] [Реализация ООП ДО (от 3 до 8 лет) [СУБЪЕКТ РФ]]</t>
  </si>
  <si>
    <t>[Расходы на закупки товаров, работ, услуг] [2025] [310] [Реализация ООП ДО (от 3 до 8 лет) [СУБЪЕКТ РФ]]</t>
  </si>
  <si>
    <t>[Расходы на закупки товаров, работ, услуг] [2025] [346] [Реализация ООП ДО (от 3 до 8 лет) [СУБЪЕКТ РФ]]</t>
  </si>
  <si>
    <t>[Расходы на закупки товаров, работ, услуг] [2025] [223] [Реализация ООП ДО (от 3 до 8 лет) [МУНИЦИПАЛИТЕТ]]</t>
  </si>
  <si>
    <t>[Расходы на закупки товаров, работ, услуг] [2026] [342]</t>
  </si>
  <si>
    <t>[Расходы на закупки товаров, работ, услуг] [2026] [221] [Реализация ООП ДО (от 3 до 8 лет) [СУБЪЕКТ РФ]]</t>
  </si>
  <si>
    <t>[Расходы на закупки товаров, работ, услуг] [2026] [225] [Реализация ООП ДО (от 3 до 8 лет) [МУНИЦИПАЛИТЕТ]]</t>
  </si>
  <si>
    <t>[Расходы на закупки товаров, работ, услуг] [2026] [226] [Реализация ООП ДО (от 3 до 8 лет) [СУБЪЕКТ РФ]]</t>
  </si>
  <si>
    <t>[Расходы на закупки товаров, работ, услуг] [2026] [310] [Реализация ООП ДО (от 3 до 8 лет) [СУБЪЕКТ РФ]]</t>
  </si>
  <si>
    <t>[Расходы на закупки товаров, работ, услуг] [2026] [346] [Реализация ООП ДО (от 3 до 8 лет) [СУБЪЕКТ РФ]]</t>
  </si>
  <si>
    <t>[Расходы на закупки товаров, работ, услуг] [2026] [223] [Реализация ООП ДО (от 3 до 8 лет)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</si>
  <si>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</si>
  <si>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</si>
  <si>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</si>
  <si>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</si>
  <si>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</si>
  <si>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</si>
  <si>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</si>
  <si>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</si>
  <si>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</si>
  <si>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</si>
  <si>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</si>
  <si>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</si>
  <si>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</si>
  <si>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90</t>
  </si>
  <si>
    <t>2.2. Расчет доходов от оказания услуг (выполнения работ) в рамках установленного государственного задания</t>
  </si>
  <si>
    <t>223</t>
  </si>
  <si>
    <t>021</t>
  </si>
  <si>
    <t>101</t>
  </si>
  <si>
    <t>092</t>
  </si>
  <si>
    <t>92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</si>
  <si>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</si>
  <si>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</si>
  <si>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</si>
  <si>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</si>
  <si>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</si>
  <si>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</si>
  <si>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90708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</si>
  <si>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</si>
  <si>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</si>
  <si>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</si>
  <si>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</si>
  <si>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</si>
  <si>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</si>
  <si>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</si>
  <si>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</si>
  <si>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</si>
  <si>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23.01.2024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</si>
  <si>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</si>
  <si>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</si>
  <si>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</si>
  <si>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</si>
  <si>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</si>
  <si>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</si>
  <si>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</si>
  <si>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</si>
  <si>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</si>
  <si>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</si>
  <si>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</si>
  <si>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</si>
  <si>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Реализация ООП ДО (от 3 до 8 лет) [МУНИЦИПАЛИТЕТ]</t>
  </si>
  <si>
    <t>Коммунальные услуги (КВР 244)</t>
  </si>
  <si>
    <t>План 2024</t>
  </si>
  <si>
    <t>(комментарий не заполнен)</t>
  </si>
  <si>
    <t>План 2025</t>
  </si>
  <si>
    <t>План 2026</t>
  </si>
  <si>
    <t>225</t>
  </si>
  <si>
    <t>Работы, услуги по содержанию имущества (КВР 244)</t>
  </si>
  <si>
    <t>226</t>
  </si>
  <si>
    <t>Прочие работы, услуги (КВР 244)</t>
  </si>
  <si>
    <t>Субсидии на иные цели</t>
  </si>
  <si>
    <t>90708-0701.02 1 0000591.612</t>
  </si>
  <si>
    <t>Коммунальные услуги (КВР 247) ЦС</t>
  </si>
  <si>
    <t>Приносящая доход деятельность</t>
  </si>
  <si>
    <t>Изменения отсутствуют</t>
  </si>
  <si>
    <t>Обязательное медицинское страхование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</si>
</sst>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/>
      <c r="B3" s="10"/>
      <c r="C3" s="10"/>
      <c r="D3" s="10"/>
      <c r="E3" s="0"/>
      <c r="F3" s="0"/>
      <c r="G3" s="0"/>
      <c r="H3" s="0"/>
      <c r="I3" s="0"/>
      <c r="J3" s="0"/>
      <c r="K3" s="10" t="s">
        <v>2</v>
      </c>
      <c r="L3" s="10"/>
      <c r="M3" s="10"/>
    </row>
    <row r="4" ht="15" customHeight="1">
      <c r="A4" s="6" t="s">
        <v>3</v>
      </c>
      <c r="B4" s="6"/>
      <c r="C4" s="6"/>
      <c r="D4" s="6"/>
      <c r="E4" s="0"/>
      <c r="F4" s="0"/>
      <c r="G4" s="0"/>
      <c r="H4" s="0"/>
      <c r="I4" s="0"/>
      <c r="J4" s="0"/>
      <c r="K4" s="6" t="s">
        <v>3</v>
      </c>
      <c r="L4" s="6"/>
      <c r="M4" s="6"/>
    </row>
    <row r="5" ht="30" customHeight="1">
      <c r="A5" s="10"/>
      <c r="B5" s="10" t="s">
        <v>4</v>
      </c>
      <c r="C5" s="10"/>
      <c r="D5" s="10"/>
      <c r="E5" s="0"/>
      <c r="F5" s="0"/>
      <c r="G5" s="0"/>
      <c r="H5" s="0"/>
      <c r="I5" s="0"/>
      <c r="J5" s="0"/>
      <c r="K5" s="10" t="s">
        <v>5</v>
      </c>
      <c r="L5" s="10"/>
      <c r="M5" s="10"/>
    </row>
    <row r="6" ht="15" customHeight="1">
      <c r="A6" s="6" t="s">
        <v>6</v>
      </c>
      <c r="B6" s="6" t="s">
        <v>7</v>
      </c>
      <c r="C6" s="6"/>
      <c r="D6" s="6"/>
      <c r="E6" s="0"/>
      <c r="F6" s="0"/>
      <c r="G6" s="0"/>
      <c r="H6" s="0"/>
      <c r="I6" s="0"/>
      <c r="J6" s="0"/>
      <c r="K6" s="6" t="s">
        <v>8</v>
      </c>
      <c r="L6" s="6"/>
      <c r="M6" s="6"/>
    </row>
    <row r="7" ht="30" customHeight="1">
      <c r="A7" s="3" t="s">
        <v>9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10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6</v>
      </c>
      <c r="L8" s="6" t="s">
        <v>7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9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11</v>
      </c>
      <c r="L10" s="3"/>
      <c r="M10" s="3"/>
    </row>
    <row r="11" ht="20" customHeight="1">
</row>
    <row r="12" ht="30" customHeight="1">
      <c r="A12" s="1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14</v>
      </c>
      <c r="H14" s="1"/>
      <c r="I14" s="1"/>
      <c r="J14" s="0"/>
      <c r="K14" s="0"/>
      <c r="L14" s="0"/>
      <c r="M14" s="7" t="s">
        <v>15</v>
      </c>
    </row>
    <row r="15" ht="30" customHeight="1">
      <c r="A15" s="0"/>
      <c r="B15" s="0"/>
      <c r="C15" s="0"/>
      <c r="D15" s="0"/>
      <c r="E15" s="0"/>
      <c r="F15" s="0"/>
      <c r="G15" s="3" t="s">
        <v>16</v>
      </c>
      <c r="H15" s="3"/>
      <c r="I15" s="3"/>
      <c r="J15" s="0"/>
      <c r="K15" s="0"/>
      <c r="L15" s="4" t="s">
        <v>17</v>
      </c>
      <c r="M15" s="7" t="s">
        <v>18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19</v>
      </c>
      <c r="M16" s="7" t="s">
        <v>20</v>
      </c>
    </row>
    <row r="17" ht="30" customHeight="1">
      <c r="A17" s="5" t="s">
        <v>21</v>
      </c>
      <c r="B17" s="5"/>
      <c r="C17" s="5"/>
      <c r="D17" s="5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7" t="s">
        <v>24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19</v>
      </c>
      <c r="M18" s="7" t="s">
        <v>25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26</v>
      </c>
      <c r="M19" s="7" t="s">
        <v>27</v>
      </c>
    </row>
    <row r="20" ht="30" customHeight="1">
      <c r="A20" s="5" t="s">
        <v>28</v>
      </c>
      <c r="B20" s="5"/>
      <c r="C20" s="5"/>
      <c r="D20" s="5" t="s">
        <v>29</v>
      </c>
      <c r="E20" s="5"/>
      <c r="F20" s="5"/>
      <c r="G20" s="5"/>
      <c r="H20" s="5"/>
      <c r="I20" s="5"/>
      <c r="J20" s="5"/>
      <c r="K20" s="5"/>
      <c r="L20" s="4" t="s">
        <v>30</v>
      </c>
      <c r="M20" s="7" t="s">
        <v>31</v>
      </c>
    </row>
    <row r="21" ht="30" customHeight="1">
      <c r="A21" s="5" t="s">
        <v>32</v>
      </c>
      <c r="B21" s="5"/>
      <c r="C21" s="5"/>
      <c r="D21" s="5" t="s">
        <v>33</v>
      </c>
      <c r="E21" s="5"/>
      <c r="F21" s="5"/>
      <c r="G21" s="5"/>
      <c r="H21" s="5"/>
      <c r="I21" s="5"/>
      <c r="J21" s="5"/>
      <c r="K21" s="5"/>
      <c r="L21" s="4" t="s">
        <v>34</v>
      </c>
      <c r="M21" s="7" t="s">
        <v>35</v>
      </c>
    </row>
    <row r="22" ht="15" customHeight="1">
</row>
    <row r="23" ht="20" customHeight="1">
      <c r="A23" s="0"/>
      <c r="B23" s="17" t="s">
        <v>36</v>
      </c>
      <c r="C23" s="17"/>
      <c r="D23" s="17"/>
      <c r="E23" s="17"/>
      <c r="F23" s="17"/>
      <c r="G23" s="17"/>
      <c r="H23" s="0"/>
      <c r="I23" s="17" t="s">
        <v>36</v>
      </c>
      <c r="J23" s="17"/>
      <c r="K23" s="17"/>
      <c r="L23" s="17"/>
      <c r="M23" s="17"/>
    </row>
    <row r="24" ht="20" customHeight="1">
      <c r="A24" s="0"/>
      <c r="B24" s="18" t="s">
        <v>37</v>
      </c>
      <c r="C24" s="18"/>
      <c r="D24" s="18"/>
      <c r="E24" s="18"/>
      <c r="F24" s="18"/>
      <c r="G24" s="18"/>
      <c r="H24" s="0"/>
      <c r="I24" s="18" t="s">
        <v>38</v>
      </c>
      <c r="J24" s="18"/>
      <c r="K24" s="18"/>
      <c r="L24" s="18"/>
      <c r="M24" s="18"/>
    </row>
    <row r="25" ht="20" customHeight="1">
      <c r="A25" s="0"/>
      <c r="B25" s="18" t="s">
        <v>39</v>
      </c>
      <c r="C25" s="18"/>
      <c r="D25" s="18"/>
      <c r="E25" s="18"/>
      <c r="F25" s="18"/>
      <c r="G25" s="18"/>
      <c r="H25" s="0"/>
      <c r="I25" s="18" t="s">
        <v>40</v>
      </c>
      <c r="J25" s="18"/>
      <c r="K25" s="18"/>
      <c r="L25" s="18"/>
      <c r="M25" s="18"/>
    </row>
    <row r="26" ht="20" customHeight="1">
      <c r="A26" s="0"/>
      <c r="B26" s="18" t="s">
        <v>41</v>
      </c>
      <c r="C26" s="18"/>
      <c r="D26" s="18"/>
      <c r="E26" s="18"/>
      <c r="F26" s="18"/>
      <c r="G26" s="18"/>
      <c r="H26" s="0"/>
      <c r="I26" s="18" t="s">
        <v>42</v>
      </c>
      <c r="J26" s="18"/>
      <c r="K26" s="18"/>
      <c r="L26" s="18"/>
      <c r="M26" s="18"/>
    </row>
    <row r="27" ht="20" customHeight="1">
      <c r="A27" s="0"/>
      <c r="B27" s="18" t="s">
        <v>43</v>
      </c>
      <c r="C27" s="18"/>
      <c r="D27" s="18"/>
      <c r="E27" s="18"/>
      <c r="F27" s="18"/>
      <c r="G27" s="18"/>
      <c r="H27" s="0"/>
      <c r="I27" s="18" t="s">
        <v>44</v>
      </c>
      <c r="J27" s="18"/>
      <c r="K27" s="18"/>
      <c r="L27" s="18"/>
      <c r="M27" s="18"/>
    </row>
    <row r="28" ht="20" customHeight="1">
      <c r="A28" s="0"/>
      <c r="B28" s="18" t="s">
        <v>45</v>
      </c>
      <c r="C28" s="18"/>
      <c r="D28" s="18"/>
      <c r="E28" s="18"/>
      <c r="F28" s="18"/>
      <c r="G28" s="18"/>
      <c r="H28" s="0"/>
      <c r="I28" s="18" t="s">
        <v>45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ED9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&amp;K00-00924290.RBS.296131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46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7"/>
      <c r="G4" s="7"/>
      <c r="H4" s="7"/>
    </row>
    <row r="5" ht="40" customHeight="1">
      <c r="A5" s="7"/>
      <c r="B5" s="7"/>
      <c r="C5" s="7"/>
      <c r="D5" s="7"/>
      <c r="E5" s="7" t="s">
        <v>52</v>
      </c>
      <c r="F5" s="7" t="s">
        <v>53</v>
      </c>
      <c r="G5" s="7" t="s">
        <v>54</v>
      </c>
      <c r="H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56</v>
      </c>
      <c r="B7" s="7" t="s">
        <v>57</v>
      </c>
      <c r="C7" s="7" t="s">
        <v>58</v>
      </c>
      <c r="D7" s="7"/>
      <c r="E7" s="11">
        <v>348838.21</v>
      </c>
      <c r="F7" s="11">
        <v>0</v>
      </c>
      <c r="G7" s="11">
        <v>0</v>
      </c>
      <c r="H7" s="11" t="s">
        <v>59</v>
      </c>
    </row>
    <row r="8" ht="25" customHeight="1">
      <c r="A8" s="8" t="s">
        <v>60</v>
      </c>
      <c r="B8" s="7" t="s">
        <v>61</v>
      </c>
      <c r="C8" s="7" t="s">
        <v>58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62</v>
      </c>
      <c r="B9" s="7" t="s">
        <v>63</v>
      </c>
      <c r="C9" s="7"/>
      <c r="D9" s="7"/>
      <c r="E9" s="11">
        <v>29764726.21</v>
      </c>
      <c r="F9" s="11">
        <v>27604500</v>
      </c>
      <c r="G9" s="11">
        <v>28632200</v>
      </c>
      <c r="H9" s="11">
        <v>0</v>
      </c>
    </row>
    <row r="10" ht="38" customHeight="1">
      <c r="A10" s="8" t="s">
        <v>64</v>
      </c>
      <c r="B10" s="7" t="s">
        <v>65</v>
      </c>
      <c r="C10" s="7" t="s">
        <v>66</v>
      </c>
      <c r="D10" s="7"/>
      <c r="E10" s="11" t="s">
        <v>59</v>
      </c>
      <c r="F10" s="11" t="s">
        <v>59</v>
      </c>
      <c r="G10" s="11" t="s">
        <v>59</v>
      </c>
      <c r="H10" s="11" t="s">
        <v>59</v>
      </c>
    </row>
    <row r="11" ht="38" customHeight="1">
      <c r="A11" s="8" t="s">
        <v>67</v>
      </c>
      <c r="B11" s="7" t="s">
        <v>68</v>
      </c>
      <c r="C11" s="7" t="s">
        <v>66</v>
      </c>
      <c r="D11" s="7"/>
      <c r="E11" s="11" t="s">
        <v>59</v>
      </c>
      <c r="F11" s="11" t="s">
        <v>59</v>
      </c>
      <c r="G11" s="11" t="s">
        <v>59</v>
      </c>
      <c r="H11" s="11" t="s">
        <v>59</v>
      </c>
    </row>
    <row r="12" ht="25" customHeight="1">
      <c r="A12" s="8" t="s">
        <v>69</v>
      </c>
      <c r="B12" s="7" t="s">
        <v>70</v>
      </c>
      <c r="C12" s="7" t="s">
        <v>66</v>
      </c>
      <c r="D12" s="7"/>
      <c r="E12" s="11" t="s">
        <v>59</v>
      </c>
      <c r="F12" s="11" t="s">
        <v>59</v>
      </c>
      <c r="G12" s="11" t="s">
        <v>59</v>
      </c>
      <c r="H12" s="11" t="s">
        <v>59</v>
      </c>
    </row>
    <row r="13" ht="25" customHeight="1">
      <c r="A13" s="8" t="s">
        <v>71</v>
      </c>
      <c r="B13" s="7" t="s">
        <v>72</v>
      </c>
      <c r="C13" s="7" t="s">
        <v>66</v>
      </c>
      <c r="D13" s="7"/>
      <c r="E13" s="11" t="s">
        <v>59</v>
      </c>
      <c r="F13" s="11" t="s">
        <v>59</v>
      </c>
      <c r="G13" s="11" t="s">
        <v>59</v>
      </c>
      <c r="H13" s="11" t="s">
        <v>59</v>
      </c>
    </row>
    <row r="14" ht="25" customHeight="1">
      <c r="A14" s="8" t="s">
        <v>73</v>
      </c>
      <c r="B14" s="7" t="s">
        <v>74</v>
      </c>
      <c r="C14" s="7" t="s">
        <v>66</v>
      </c>
      <c r="D14" s="7"/>
      <c r="E14" s="11" t="s">
        <v>59</v>
      </c>
      <c r="F14" s="11" t="s">
        <v>59</v>
      </c>
      <c r="G14" s="11" t="s">
        <v>59</v>
      </c>
      <c r="H14" s="11" t="s">
        <v>59</v>
      </c>
    </row>
    <row r="15" ht="25" customHeight="1">
      <c r="A15" s="8" t="s">
        <v>75</v>
      </c>
      <c r="B15" s="7" t="s">
        <v>76</v>
      </c>
      <c r="C15" s="7" t="s">
        <v>66</v>
      </c>
      <c r="D15" s="7"/>
      <c r="E15" s="11" t="s">
        <v>59</v>
      </c>
      <c r="F15" s="11" t="s">
        <v>59</v>
      </c>
      <c r="G15" s="11" t="s">
        <v>59</v>
      </c>
      <c r="H15" s="11" t="s">
        <v>59</v>
      </c>
    </row>
    <row r="16" ht="25" customHeight="1">
      <c r="A16" s="8" t="s">
        <v>77</v>
      </c>
      <c r="B16" s="7" t="s">
        <v>78</v>
      </c>
      <c r="C16" s="7" t="s">
        <v>66</v>
      </c>
      <c r="D16" s="7"/>
      <c r="E16" s="11" t="s">
        <v>59</v>
      </c>
      <c r="F16" s="11" t="s">
        <v>59</v>
      </c>
      <c r="G16" s="11" t="s">
        <v>59</v>
      </c>
      <c r="H16" s="11" t="s">
        <v>59</v>
      </c>
    </row>
    <row r="17" ht="25" customHeight="1">
      <c r="A17" s="8" t="s">
        <v>79</v>
      </c>
      <c r="B17" s="7" t="s">
        <v>80</v>
      </c>
      <c r="C17" s="7" t="s">
        <v>66</v>
      </c>
      <c r="D17" s="7"/>
      <c r="E17" s="11" t="s">
        <v>59</v>
      </c>
      <c r="F17" s="11" t="s">
        <v>59</v>
      </c>
      <c r="G17" s="11" t="s">
        <v>59</v>
      </c>
      <c r="H17" s="11" t="s">
        <v>59</v>
      </c>
    </row>
    <row r="18" ht="50" customHeight="1">
      <c r="A18" s="8" t="s">
        <v>81</v>
      </c>
      <c r="B18" s="7" t="s">
        <v>82</v>
      </c>
      <c r="C18" s="7" t="s">
        <v>66</v>
      </c>
      <c r="D18" s="7"/>
      <c r="E18" s="11" t="s">
        <v>59</v>
      </c>
      <c r="F18" s="11" t="s">
        <v>59</v>
      </c>
      <c r="G18" s="11" t="s">
        <v>59</v>
      </c>
      <c r="H18" s="11" t="s">
        <v>59</v>
      </c>
    </row>
    <row r="19" ht="25" customHeight="1">
      <c r="A19" s="8" t="s">
        <v>83</v>
      </c>
      <c r="B19" s="7" t="s">
        <v>84</v>
      </c>
      <c r="C19" s="7" t="s">
        <v>66</v>
      </c>
      <c r="D19" s="7"/>
      <c r="E19" s="11" t="s">
        <v>59</v>
      </c>
      <c r="F19" s="11" t="s">
        <v>59</v>
      </c>
      <c r="G19" s="11" t="s">
        <v>59</v>
      </c>
      <c r="H19" s="11" t="s">
        <v>59</v>
      </c>
    </row>
    <row r="20" ht="25" customHeight="1">
      <c r="A20" s="8" t="s">
        <v>85</v>
      </c>
      <c r="B20" s="7"/>
      <c r="C20" s="7"/>
      <c r="D20" s="7"/>
      <c r="E20" s="11" t="s">
        <v>59</v>
      </c>
      <c r="F20" s="11" t="s">
        <v>59</v>
      </c>
      <c r="G20" s="11" t="s">
        <v>59</v>
      </c>
      <c r="H20" s="11" t="s">
        <v>59</v>
      </c>
    </row>
    <row r="21" ht="50" customHeight="1">
      <c r="A21" s="8" t="s">
        <v>86</v>
      </c>
      <c r="B21" s="7" t="s">
        <v>87</v>
      </c>
      <c r="C21" s="7" t="s">
        <v>88</v>
      </c>
      <c r="D21" s="7"/>
      <c r="E21" s="11">
        <v>29560700</v>
      </c>
      <c r="F21" s="11">
        <v>27604500</v>
      </c>
      <c r="G21" s="11">
        <v>28632200</v>
      </c>
      <c r="H21" s="11">
        <v>0</v>
      </c>
    </row>
    <row r="22" ht="88" customHeight="1">
      <c r="A22" s="8" t="s">
        <v>89</v>
      </c>
      <c r="B22" s="7" t="s">
        <v>90</v>
      </c>
      <c r="C22" s="7" t="s">
        <v>88</v>
      </c>
      <c r="D22" s="7"/>
      <c r="E22" s="11">
        <v>25960700</v>
      </c>
      <c r="F22" s="11">
        <v>24004500</v>
      </c>
      <c r="G22" s="11">
        <v>25032200</v>
      </c>
      <c r="H22" s="11">
        <v>0</v>
      </c>
    </row>
    <row r="23" ht="50" customHeight="1">
      <c r="A23" s="8" t="s">
        <v>91</v>
      </c>
      <c r="B23" s="7" t="s">
        <v>92</v>
      </c>
      <c r="C23" s="7" t="s">
        <v>88</v>
      </c>
      <c r="D23" s="7"/>
      <c r="E23" s="11">
        <v>3600000</v>
      </c>
      <c r="F23" s="11">
        <v>3600000</v>
      </c>
      <c r="G23" s="11">
        <v>3600000</v>
      </c>
      <c r="H23" s="11">
        <v>0</v>
      </c>
    </row>
    <row r="24" ht="50" customHeight="1">
      <c r="A24" s="8" t="s">
        <v>93</v>
      </c>
      <c r="B24" s="7" t="s">
        <v>94</v>
      </c>
      <c r="C24" s="7" t="s">
        <v>88</v>
      </c>
      <c r="D24" s="7"/>
      <c r="E24" s="11" t="s">
        <v>59</v>
      </c>
      <c r="F24" s="11" t="s">
        <v>59</v>
      </c>
      <c r="G24" s="11" t="s">
        <v>59</v>
      </c>
      <c r="H24" s="11" t="s">
        <v>59</v>
      </c>
    </row>
    <row r="25" ht="25" customHeight="1">
      <c r="A25" s="8" t="s">
        <v>95</v>
      </c>
      <c r="B25" s="7" t="s">
        <v>96</v>
      </c>
      <c r="C25" s="7" t="s">
        <v>88</v>
      </c>
      <c r="D25" s="7"/>
      <c r="E25" s="11" t="s">
        <v>59</v>
      </c>
      <c r="F25" s="11" t="s">
        <v>59</v>
      </c>
      <c r="G25" s="11" t="s">
        <v>59</v>
      </c>
      <c r="H25" s="11" t="s">
        <v>59</v>
      </c>
    </row>
    <row r="26" ht="25" customHeight="1">
      <c r="A26" s="8" t="s">
        <v>97</v>
      </c>
      <c r="B26" s="7" t="s">
        <v>98</v>
      </c>
      <c r="C26" s="7" t="s">
        <v>88</v>
      </c>
      <c r="D26" s="7"/>
      <c r="E26" s="11" t="s">
        <v>59</v>
      </c>
      <c r="F26" s="11" t="s">
        <v>59</v>
      </c>
      <c r="G26" s="11" t="s">
        <v>59</v>
      </c>
      <c r="H26" s="11" t="s">
        <v>59</v>
      </c>
    </row>
    <row r="27" ht="50" customHeight="1">
      <c r="A27" s="8" t="s">
        <v>99</v>
      </c>
      <c r="B27" s="7" t="s">
        <v>100</v>
      </c>
      <c r="C27" s="7" t="s">
        <v>88</v>
      </c>
      <c r="D27" s="7"/>
      <c r="E27" s="11" t="s">
        <v>59</v>
      </c>
      <c r="F27" s="11" t="s">
        <v>59</v>
      </c>
      <c r="G27" s="11" t="s">
        <v>59</v>
      </c>
      <c r="H27" s="11" t="s">
        <v>59</v>
      </c>
    </row>
    <row r="28" ht="50" customHeight="1">
      <c r="A28" s="8" t="s">
        <v>101</v>
      </c>
      <c r="B28" s="7" t="s">
        <v>102</v>
      </c>
      <c r="C28" s="7" t="s">
        <v>103</v>
      </c>
      <c r="D28" s="7"/>
      <c r="E28" s="11" t="s">
        <v>59</v>
      </c>
      <c r="F28" s="11" t="s">
        <v>59</v>
      </c>
      <c r="G28" s="11" t="s">
        <v>59</v>
      </c>
      <c r="H28" s="11" t="s">
        <v>59</v>
      </c>
    </row>
    <row r="29" ht="88" customHeight="1">
      <c r="A29" s="8" t="s">
        <v>104</v>
      </c>
      <c r="B29" s="7" t="s">
        <v>105</v>
      </c>
      <c r="C29" s="7" t="s">
        <v>103</v>
      </c>
      <c r="D29" s="7"/>
      <c r="E29" s="11" t="s">
        <v>59</v>
      </c>
      <c r="F29" s="11" t="s">
        <v>59</v>
      </c>
      <c r="G29" s="11" t="s">
        <v>59</v>
      </c>
      <c r="H29" s="11" t="s">
        <v>59</v>
      </c>
    </row>
    <row r="30" ht="25" customHeight="1">
      <c r="A30" s="8" t="s">
        <v>106</v>
      </c>
      <c r="B30" s="7" t="s">
        <v>107</v>
      </c>
      <c r="C30" s="7" t="s">
        <v>103</v>
      </c>
      <c r="D30" s="7"/>
      <c r="E30" s="11" t="s">
        <v>59</v>
      </c>
      <c r="F30" s="11" t="s">
        <v>59</v>
      </c>
      <c r="G30" s="11" t="s">
        <v>59</v>
      </c>
      <c r="H30" s="11" t="s">
        <v>59</v>
      </c>
    </row>
    <row r="31" ht="25" customHeight="1">
      <c r="A31" s="8" t="s">
        <v>108</v>
      </c>
      <c r="B31" s="7" t="s">
        <v>109</v>
      </c>
      <c r="C31" s="7" t="s">
        <v>103</v>
      </c>
      <c r="D31" s="7"/>
      <c r="E31" s="11" t="s">
        <v>59</v>
      </c>
      <c r="F31" s="11" t="s">
        <v>59</v>
      </c>
      <c r="G31" s="11" t="s">
        <v>59</v>
      </c>
      <c r="H31" s="11" t="s">
        <v>59</v>
      </c>
    </row>
    <row r="32" ht="25" customHeight="1">
      <c r="A32" s="8" t="s">
        <v>110</v>
      </c>
      <c r="B32" s="7" t="s">
        <v>111</v>
      </c>
      <c r="C32" s="7" t="s">
        <v>103</v>
      </c>
      <c r="D32" s="7"/>
      <c r="E32" s="11" t="s">
        <v>59</v>
      </c>
      <c r="F32" s="11" t="s">
        <v>59</v>
      </c>
      <c r="G32" s="11" t="s">
        <v>59</v>
      </c>
      <c r="H32" s="11" t="s">
        <v>59</v>
      </c>
    </row>
    <row r="33" ht="25" customHeight="1">
      <c r="A33" s="8" t="s">
        <v>112</v>
      </c>
      <c r="B33" s="7" t="s">
        <v>113</v>
      </c>
      <c r="C33" s="7" t="s">
        <v>103</v>
      </c>
      <c r="D33" s="7"/>
      <c r="E33" s="11" t="s">
        <v>59</v>
      </c>
      <c r="F33" s="11" t="s">
        <v>59</v>
      </c>
      <c r="G33" s="11" t="s">
        <v>59</v>
      </c>
      <c r="H33" s="11" t="s">
        <v>59</v>
      </c>
    </row>
    <row r="34" ht="25" customHeight="1">
      <c r="A34" s="8" t="s">
        <v>114</v>
      </c>
      <c r="B34" s="7" t="s">
        <v>115</v>
      </c>
      <c r="C34" s="7" t="s">
        <v>116</v>
      </c>
      <c r="D34" s="7"/>
      <c r="E34" s="11">
        <v>204026.21</v>
      </c>
      <c r="F34" s="11">
        <v>0</v>
      </c>
      <c r="G34" s="11">
        <v>0</v>
      </c>
      <c r="H34" s="11">
        <v>0</v>
      </c>
    </row>
    <row r="35" ht="38" customHeight="1">
      <c r="A35" s="8" t="s">
        <v>117</v>
      </c>
      <c r="B35" s="7" t="s">
        <v>118</v>
      </c>
      <c r="C35" s="7" t="s">
        <v>116</v>
      </c>
      <c r="D35" s="7"/>
      <c r="E35" s="11">
        <v>204026.21</v>
      </c>
      <c r="F35" s="11">
        <v>0</v>
      </c>
      <c r="G35" s="11">
        <v>0</v>
      </c>
      <c r="H35" s="11">
        <v>0</v>
      </c>
    </row>
    <row r="36" ht="25" customHeight="1">
      <c r="A36" s="8" t="s">
        <v>119</v>
      </c>
      <c r="B36" s="7" t="s">
        <v>120</v>
      </c>
      <c r="C36" s="7" t="s">
        <v>116</v>
      </c>
      <c r="D36" s="7"/>
      <c r="E36" s="11" t="s">
        <v>59</v>
      </c>
      <c r="F36" s="11" t="s">
        <v>59</v>
      </c>
      <c r="G36" s="11" t="s">
        <v>59</v>
      </c>
      <c r="H36" s="11" t="s">
        <v>59</v>
      </c>
    </row>
    <row r="37" ht="25" customHeight="1">
      <c r="A37" s="8" t="s">
        <v>121</v>
      </c>
      <c r="B37" s="7" t="s">
        <v>122</v>
      </c>
      <c r="C37" s="7" t="s">
        <v>116</v>
      </c>
      <c r="D37" s="7"/>
      <c r="E37" s="11" t="s">
        <v>59</v>
      </c>
      <c r="F37" s="11" t="s">
        <v>59</v>
      </c>
      <c r="G37" s="11" t="s">
        <v>59</v>
      </c>
      <c r="H37" s="11" t="s">
        <v>59</v>
      </c>
    </row>
    <row r="38" ht="25" customHeight="1">
      <c r="A38" s="8" t="s">
        <v>123</v>
      </c>
      <c r="B38" s="7" t="s">
        <v>124</v>
      </c>
      <c r="C38" s="7" t="s">
        <v>125</v>
      </c>
      <c r="D38" s="7"/>
      <c r="E38" s="11" t="s">
        <v>59</v>
      </c>
      <c r="F38" s="11" t="s">
        <v>59</v>
      </c>
      <c r="G38" s="11" t="s">
        <v>59</v>
      </c>
      <c r="H38" s="11" t="s">
        <v>59</v>
      </c>
    </row>
    <row r="39" ht="25" customHeight="1">
      <c r="A39" s="8" t="s">
        <v>126</v>
      </c>
      <c r="B39" s="7" t="s">
        <v>127</v>
      </c>
      <c r="C39" s="7" t="s">
        <v>125</v>
      </c>
      <c r="D39" s="7"/>
      <c r="E39" s="11" t="s">
        <v>59</v>
      </c>
      <c r="F39" s="11" t="s">
        <v>59</v>
      </c>
      <c r="G39" s="11" t="s">
        <v>59</v>
      </c>
      <c r="H39" s="11" t="s">
        <v>59</v>
      </c>
    </row>
    <row r="40" ht="25" customHeight="1">
      <c r="A40" s="8" t="s">
        <v>128</v>
      </c>
      <c r="B40" s="7" t="s">
        <v>129</v>
      </c>
      <c r="C40" s="7" t="s">
        <v>125</v>
      </c>
      <c r="D40" s="7"/>
      <c r="E40" s="11" t="s">
        <v>59</v>
      </c>
      <c r="F40" s="11" t="s">
        <v>59</v>
      </c>
      <c r="G40" s="11" t="s">
        <v>59</v>
      </c>
      <c r="H40" s="11" t="s">
        <v>59</v>
      </c>
    </row>
    <row r="41" ht="25" customHeight="1">
      <c r="A41" s="8" t="s">
        <v>130</v>
      </c>
      <c r="B41" s="7" t="s">
        <v>131</v>
      </c>
      <c r="C41" s="7" t="s">
        <v>125</v>
      </c>
      <c r="D41" s="7"/>
      <c r="E41" s="11" t="s">
        <v>59</v>
      </c>
      <c r="F41" s="11" t="s">
        <v>59</v>
      </c>
      <c r="G41" s="11" t="s">
        <v>59</v>
      </c>
      <c r="H41" s="11" t="s">
        <v>59</v>
      </c>
    </row>
    <row r="42" ht="25" customHeight="1">
      <c r="A42" s="8" t="s">
        <v>132</v>
      </c>
      <c r="B42" s="7" t="s">
        <v>133</v>
      </c>
      <c r="C42" s="7"/>
      <c r="D42" s="7"/>
      <c r="E42" s="11" t="s">
        <v>59</v>
      </c>
      <c r="F42" s="11" t="s">
        <v>59</v>
      </c>
      <c r="G42" s="11" t="s">
        <v>59</v>
      </c>
      <c r="H42" s="11" t="s">
        <v>59</v>
      </c>
    </row>
    <row r="43" ht="25" customHeight="1">
      <c r="A43" s="8" t="s">
        <v>85</v>
      </c>
      <c r="B43" s="7"/>
      <c r="C43" s="7"/>
      <c r="D43" s="7"/>
      <c r="E43" s="11" t="s">
        <v>59</v>
      </c>
      <c r="F43" s="11" t="s">
        <v>59</v>
      </c>
      <c r="G43" s="11" t="s">
        <v>59</v>
      </c>
      <c r="H43" s="11" t="s">
        <v>59</v>
      </c>
    </row>
    <row r="44" ht="25" customHeight="1">
      <c r="A44" s="8" t="s">
        <v>134</v>
      </c>
      <c r="B44" s="7" t="s">
        <v>135</v>
      </c>
      <c r="C44" s="7" t="s">
        <v>136</v>
      </c>
      <c r="D44" s="7"/>
      <c r="E44" s="11" t="s">
        <v>59</v>
      </c>
      <c r="F44" s="11" t="s">
        <v>59</v>
      </c>
      <c r="G44" s="11" t="s">
        <v>59</v>
      </c>
      <c r="H44" s="11" t="s">
        <v>59</v>
      </c>
    </row>
    <row r="45" ht="25" customHeight="1">
      <c r="A45" s="8" t="s">
        <v>137</v>
      </c>
      <c r="B45" s="7" t="s">
        <v>138</v>
      </c>
      <c r="C45" s="7" t="s">
        <v>139</v>
      </c>
      <c r="D45" s="7"/>
      <c r="E45" s="11" t="s">
        <v>59</v>
      </c>
      <c r="F45" s="11" t="s">
        <v>59</v>
      </c>
      <c r="G45" s="11" t="s">
        <v>59</v>
      </c>
      <c r="H45" s="11" t="s">
        <v>59</v>
      </c>
    </row>
    <row r="46" ht="25" customHeight="1">
      <c r="A46" s="8" t="s">
        <v>140</v>
      </c>
      <c r="B46" s="7" t="s">
        <v>141</v>
      </c>
      <c r="C46" s="7" t="s">
        <v>58</v>
      </c>
      <c r="D46" s="7"/>
      <c r="E46" s="11" t="s">
        <v>59</v>
      </c>
      <c r="F46" s="11" t="s">
        <v>59</v>
      </c>
      <c r="G46" s="11" t="s">
        <v>59</v>
      </c>
      <c r="H46" s="11" t="s">
        <v>59</v>
      </c>
    </row>
    <row r="47" ht="63" customHeight="1">
      <c r="A47" s="8" t="s">
        <v>142</v>
      </c>
      <c r="B47" s="7" t="s">
        <v>143</v>
      </c>
      <c r="C47" s="7" t="s">
        <v>144</v>
      </c>
      <c r="D47" s="7"/>
      <c r="E47" s="11" t="s">
        <v>59</v>
      </c>
      <c r="F47" s="11" t="s">
        <v>59</v>
      </c>
      <c r="G47" s="11" t="s">
        <v>59</v>
      </c>
      <c r="H47" s="11" t="s">
        <v>59</v>
      </c>
    </row>
    <row r="48" ht="25" customHeight="1">
      <c r="A48" s="8" t="s">
        <v>145</v>
      </c>
      <c r="B48" s="7" t="s">
        <v>146</v>
      </c>
      <c r="C48" s="7" t="s">
        <v>58</v>
      </c>
      <c r="D48" s="7"/>
      <c r="E48" s="11">
        <v>30113564.42</v>
      </c>
      <c r="F48" s="11">
        <v>27604500</v>
      </c>
      <c r="G48" s="11">
        <v>28632200</v>
      </c>
      <c r="H48" s="11">
        <v>0</v>
      </c>
    </row>
    <row r="49" ht="38" customHeight="1">
      <c r="A49" s="8" t="s">
        <v>147</v>
      </c>
      <c r="B49" s="7" t="s">
        <v>148</v>
      </c>
      <c r="C49" s="7" t="s">
        <v>58</v>
      </c>
      <c r="D49" s="7"/>
      <c r="E49" s="11">
        <v>20911497.52</v>
      </c>
      <c r="F49" s="11">
        <v>20372220.53</v>
      </c>
      <c r="G49" s="11">
        <v>21519920.53</v>
      </c>
      <c r="H49" s="11">
        <v>0</v>
      </c>
    </row>
    <row r="50" ht="38" customHeight="1">
      <c r="A50" s="8" t="s">
        <v>149</v>
      </c>
      <c r="B50" s="7" t="s">
        <v>150</v>
      </c>
      <c r="C50" s="7" t="s">
        <v>151</v>
      </c>
      <c r="D50" s="7"/>
      <c r="E50" s="11">
        <v>16058438.96</v>
      </c>
      <c r="F50" s="11">
        <v>15639400.6</v>
      </c>
      <c r="G50" s="11">
        <v>16598100.6</v>
      </c>
      <c r="H50" s="11">
        <v>0</v>
      </c>
    </row>
    <row r="51" ht="50" customHeight="1">
      <c r="A51" s="8" t="s">
        <v>152</v>
      </c>
      <c r="B51" s="7" t="s">
        <v>153</v>
      </c>
      <c r="C51" s="7" t="s">
        <v>154</v>
      </c>
      <c r="D51" s="7"/>
      <c r="E51" s="11">
        <v>32100</v>
      </c>
      <c r="F51" s="11">
        <v>32100</v>
      </c>
      <c r="G51" s="11">
        <v>32100</v>
      </c>
      <c r="H51" s="11">
        <v>0</v>
      </c>
    </row>
    <row r="52" ht="50" customHeight="1">
      <c r="A52" s="8" t="s">
        <v>155</v>
      </c>
      <c r="B52" s="7" t="s">
        <v>156</v>
      </c>
      <c r="C52" s="7" t="s">
        <v>157</v>
      </c>
      <c r="D52" s="7"/>
      <c r="E52" s="11" t="s">
        <v>59</v>
      </c>
      <c r="F52" s="11" t="s">
        <v>59</v>
      </c>
      <c r="G52" s="11" t="s">
        <v>59</v>
      </c>
      <c r="H52" s="11" t="s">
        <v>59</v>
      </c>
    </row>
    <row r="53" ht="75" customHeight="1">
      <c r="A53" s="8" t="s">
        <v>158</v>
      </c>
      <c r="B53" s="7" t="s">
        <v>159</v>
      </c>
      <c r="C53" s="7" t="s">
        <v>160</v>
      </c>
      <c r="D53" s="7"/>
      <c r="E53" s="11">
        <v>4820958.56</v>
      </c>
      <c r="F53" s="11">
        <v>4700719.93</v>
      </c>
      <c r="G53" s="11">
        <v>4889719.93</v>
      </c>
      <c r="H53" s="11">
        <v>0</v>
      </c>
    </row>
    <row r="54" ht="38" customHeight="1">
      <c r="A54" s="8" t="s">
        <v>161</v>
      </c>
      <c r="B54" s="7" t="s">
        <v>162</v>
      </c>
      <c r="C54" s="7" t="s">
        <v>160</v>
      </c>
      <c r="D54" s="7"/>
      <c r="E54" s="11">
        <v>4820958.56</v>
      </c>
      <c r="F54" s="11">
        <v>4700719.93</v>
      </c>
      <c r="G54" s="11">
        <v>4889719.93</v>
      </c>
      <c r="H54" s="11">
        <v>0</v>
      </c>
    </row>
    <row r="55" ht="25" customHeight="1">
      <c r="A55" s="8" t="s">
        <v>163</v>
      </c>
      <c r="B55" s="7" t="s">
        <v>164</v>
      </c>
      <c r="C55" s="7" t="s">
        <v>160</v>
      </c>
      <c r="D55" s="7"/>
      <c r="E55" s="11" t="s">
        <v>59</v>
      </c>
      <c r="F55" s="11" t="s">
        <v>59</v>
      </c>
      <c r="G55" s="11" t="s">
        <v>59</v>
      </c>
      <c r="H55" s="11" t="s">
        <v>59</v>
      </c>
    </row>
    <row r="56" ht="50" customHeight="1">
      <c r="A56" s="8" t="s">
        <v>165</v>
      </c>
      <c r="B56" s="7" t="s">
        <v>166</v>
      </c>
      <c r="C56" s="7" t="s">
        <v>167</v>
      </c>
      <c r="D56" s="7"/>
      <c r="E56" s="11" t="s">
        <v>59</v>
      </c>
      <c r="F56" s="11" t="s">
        <v>59</v>
      </c>
      <c r="G56" s="11" t="s">
        <v>59</v>
      </c>
      <c r="H56" s="11" t="s">
        <v>59</v>
      </c>
    </row>
    <row r="57" ht="50" customHeight="1">
      <c r="A57" s="8" t="s">
        <v>168</v>
      </c>
      <c r="B57" s="7" t="s">
        <v>169</v>
      </c>
      <c r="C57" s="7" t="s">
        <v>170</v>
      </c>
      <c r="D57" s="7"/>
      <c r="E57" s="11" t="s">
        <v>59</v>
      </c>
      <c r="F57" s="11" t="s">
        <v>59</v>
      </c>
      <c r="G57" s="11" t="s">
        <v>59</v>
      </c>
      <c r="H57" s="11" t="s">
        <v>59</v>
      </c>
    </row>
    <row r="58" ht="50" customHeight="1">
      <c r="A58" s="8" t="s">
        <v>171</v>
      </c>
      <c r="B58" s="7" t="s">
        <v>172</v>
      </c>
      <c r="C58" s="7" t="s">
        <v>173</v>
      </c>
      <c r="D58" s="7"/>
      <c r="E58" s="11" t="s">
        <v>59</v>
      </c>
      <c r="F58" s="11" t="s">
        <v>59</v>
      </c>
      <c r="G58" s="11" t="s">
        <v>59</v>
      </c>
      <c r="H58" s="11" t="s">
        <v>59</v>
      </c>
    </row>
    <row r="59" ht="75" customHeight="1">
      <c r="A59" s="8" t="s">
        <v>174</v>
      </c>
      <c r="B59" s="7" t="s">
        <v>175</v>
      </c>
      <c r="C59" s="7" t="s">
        <v>176</v>
      </c>
      <c r="D59" s="7"/>
      <c r="E59" s="11" t="s">
        <v>59</v>
      </c>
      <c r="F59" s="11" t="s">
        <v>59</v>
      </c>
      <c r="G59" s="11" t="s">
        <v>59</v>
      </c>
      <c r="H59" s="11" t="s">
        <v>59</v>
      </c>
    </row>
    <row r="60" ht="38" customHeight="1">
      <c r="A60" s="8" t="s">
        <v>177</v>
      </c>
      <c r="B60" s="7" t="s">
        <v>178</v>
      </c>
      <c r="C60" s="7" t="s">
        <v>176</v>
      </c>
      <c r="D60" s="7"/>
      <c r="E60" s="11" t="s">
        <v>59</v>
      </c>
      <c r="F60" s="11" t="s">
        <v>59</v>
      </c>
      <c r="G60" s="11" t="s">
        <v>59</v>
      </c>
      <c r="H60" s="11" t="s">
        <v>59</v>
      </c>
    </row>
    <row r="61" ht="25" customHeight="1">
      <c r="A61" s="8" t="s">
        <v>179</v>
      </c>
      <c r="B61" s="7" t="s">
        <v>180</v>
      </c>
      <c r="C61" s="7" t="s">
        <v>181</v>
      </c>
      <c r="D61" s="7"/>
      <c r="E61" s="11" t="s">
        <v>59</v>
      </c>
      <c r="F61" s="11" t="s">
        <v>59</v>
      </c>
      <c r="G61" s="11" t="s">
        <v>59</v>
      </c>
      <c r="H61" s="11" t="s">
        <v>59</v>
      </c>
    </row>
    <row r="62" ht="63" customHeight="1">
      <c r="A62" s="8" t="s">
        <v>182</v>
      </c>
      <c r="B62" s="7" t="s">
        <v>183</v>
      </c>
      <c r="C62" s="7" t="s">
        <v>184</v>
      </c>
      <c r="D62" s="7"/>
      <c r="E62" s="11" t="s">
        <v>59</v>
      </c>
      <c r="F62" s="11" t="s">
        <v>59</v>
      </c>
      <c r="G62" s="11" t="s">
        <v>59</v>
      </c>
      <c r="H62" s="11" t="s">
        <v>59</v>
      </c>
    </row>
    <row r="63" ht="63" customHeight="1">
      <c r="A63" s="8" t="s">
        <v>185</v>
      </c>
      <c r="B63" s="7" t="s">
        <v>186</v>
      </c>
      <c r="C63" s="7" t="s">
        <v>187</v>
      </c>
      <c r="D63" s="7"/>
      <c r="E63" s="11" t="s">
        <v>59</v>
      </c>
      <c r="F63" s="11" t="s">
        <v>59</v>
      </c>
      <c r="G63" s="11" t="s">
        <v>59</v>
      </c>
      <c r="H63" s="11" t="s">
        <v>59</v>
      </c>
    </row>
    <row r="64" ht="50" customHeight="1">
      <c r="A64" s="8" t="s">
        <v>188</v>
      </c>
      <c r="B64" s="7" t="s">
        <v>189</v>
      </c>
      <c r="C64" s="7" t="s">
        <v>190</v>
      </c>
      <c r="D64" s="7"/>
      <c r="E64" s="11" t="s">
        <v>59</v>
      </c>
      <c r="F64" s="11" t="s">
        <v>59</v>
      </c>
      <c r="G64" s="11" t="s">
        <v>59</v>
      </c>
      <c r="H64" s="11" t="s">
        <v>59</v>
      </c>
    </row>
    <row r="65" ht="100" customHeight="1">
      <c r="A65" s="8" t="s">
        <v>191</v>
      </c>
      <c r="B65" s="7" t="s">
        <v>192</v>
      </c>
      <c r="C65" s="7" t="s">
        <v>193</v>
      </c>
      <c r="D65" s="7"/>
      <c r="E65" s="11" t="s">
        <v>59</v>
      </c>
      <c r="F65" s="11" t="s">
        <v>59</v>
      </c>
      <c r="G65" s="11" t="s">
        <v>59</v>
      </c>
      <c r="H65" s="11" t="s">
        <v>59</v>
      </c>
    </row>
    <row r="66" ht="25" customHeight="1">
      <c r="A66" s="8" t="s">
        <v>194</v>
      </c>
      <c r="B66" s="7" t="s">
        <v>195</v>
      </c>
      <c r="C66" s="7" t="s">
        <v>196</v>
      </c>
      <c r="D66" s="7"/>
      <c r="E66" s="11" t="s">
        <v>59</v>
      </c>
      <c r="F66" s="11" t="s">
        <v>59</v>
      </c>
      <c r="G66" s="11" t="s">
        <v>59</v>
      </c>
      <c r="H66" s="11" t="s">
        <v>59</v>
      </c>
    </row>
    <row r="67" ht="25" customHeight="1">
      <c r="A67" s="8" t="s">
        <v>197</v>
      </c>
      <c r="B67" s="7" t="s">
        <v>198</v>
      </c>
      <c r="C67" s="7" t="s">
        <v>199</v>
      </c>
      <c r="D67" s="7"/>
      <c r="E67" s="11">
        <v>30000</v>
      </c>
      <c r="F67" s="11">
        <v>0</v>
      </c>
      <c r="G67" s="11">
        <v>0</v>
      </c>
      <c r="H67" s="11">
        <v>0</v>
      </c>
    </row>
    <row r="68" ht="38" customHeight="1">
      <c r="A68" s="8" t="s">
        <v>200</v>
      </c>
      <c r="B68" s="7" t="s">
        <v>201</v>
      </c>
      <c r="C68" s="7" t="s">
        <v>202</v>
      </c>
      <c r="D68" s="7"/>
      <c r="E68" s="11">
        <v>30000</v>
      </c>
      <c r="F68" s="11">
        <v>0</v>
      </c>
      <c r="G68" s="11">
        <v>0</v>
      </c>
      <c r="H68" s="11">
        <v>0</v>
      </c>
    </row>
    <row r="69" ht="75" customHeight="1">
      <c r="A69" s="8" t="s">
        <v>203</v>
      </c>
      <c r="B69" s="7" t="s">
        <v>204</v>
      </c>
      <c r="C69" s="7" t="s">
        <v>205</v>
      </c>
      <c r="D69" s="7"/>
      <c r="E69" s="11" t="s">
        <v>59</v>
      </c>
      <c r="F69" s="11" t="s">
        <v>59</v>
      </c>
      <c r="G69" s="11" t="s">
        <v>59</v>
      </c>
      <c r="H69" s="11" t="s">
        <v>59</v>
      </c>
    </row>
    <row r="70" ht="50" customHeight="1">
      <c r="A70" s="8" t="s">
        <v>206</v>
      </c>
      <c r="B70" s="7" t="s">
        <v>207</v>
      </c>
      <c r="C70" s="7" t="s">
        <v>208</v>
      </c>
      <c r="D70" s="7"/>
      <c r="E70" s="11" t="s">
        <v>59</v>
      </c>
      <c r="F70" s="11" t="s">
        <v>59</v>
      </c>
      <c r="G70" s="11" t="s">
        <v>59</v>
      </c>
      <c r="H70" s="11" t="s">
        <v>59</v>
      </c>
    </row>
    <row r="71" ht="25" customHeight="1">
      <c r="A71" s="8" t="s">
        <v>209</v>
      </c>
      <c r="B71" s="7" t="s">
        <v>210</v>
      </c>
      <c r="C71" s="7" t="s">
        <v>58</v>
      </c>
      <c r="D71" s="7"/>
      <c r="E71" s="11" t="s">
        <v>59</v>
      </c>
      <c r="F71" s="11" t="s">
        <v>59</v>
      </c>
      <c r="G71" s="11" t="s">
        <v>59</v>
      </c>
      <c r="H71" s="11" t="s">
        <v>59</v>
      </c>
    </row>
    <row r="72" ht="38" customHeight="1">
      <c r="A72" s="8" t="s">
        <v>211</v>
      </c>
      <c r="B72" s="7" t="s">
        <v>212</v>
      </c>
      <c r="C72" s="7" t="s">
        <v>213</v>
      </c>
      <c r="D72" s="7"/>
      <c r="E72" s="11" t="s">
        <v>59</v>
      </c>
      <c r="F72" s="11" t="s">
        <v>59</v>
      </c>
      <c r="G72" s="11" t="s">
        <v>59</v>
      </c>
      <c r="H72" s="11" t="s">
        <v>59</v>
      </c>
    </row>
    <row r="73" ht="25" customHeight="1">
      <c r="A73" s="8" t="s">
        <v>214</v>
      </c>
      <c r="B73" s="7" t="s">
        <v>215</v>
      </c>
      <c r="C73" s="7" t="s">
        <v>216</v>
      </c>
      <c r="D73" s="7"/>
      <c r="E73" s="11" t="s">
        <v>59</v>
      </c>
      <c r="F73" s="11" t="s">
        <v>59</v>
      </c>
      <c r="G73" s="11" t="s">
        <v>59</v>
      </c>
      <c r="H73" s="11" t="s">
        <v>59</v>
      </c>
    </row>
    <row r="74" ht="50" customHeight="1">
      <c r="A74" s="8" t="s">
        <v>217</v>
      </c>
      <c r="B74" s="7" t="s">
        <v>218</v>
      </c>
      <c r="C74" s="7" t="s">
        <v>219</v>
      </c>
      <c r="D74" s="7"/>
      <c r="E74" s="11" t="s">
        <v>59</v>
      </c>
      <c r="F74" s="11" t="s">
        <v>59</v>
      </c>
      <c r="G74" s="11" t="s">
        <v>59</v>
      </c>
      <c r="H74" s="11" t="s">
        <v>59</v>
      </c>
    </row>
    <row r="75" ht="63" customHeight="1">
      <c r="A75" s="8" t="s">
        <v>220</v>
      </c>
      <c r="B75" s="7" t="s">
        <v>221</v>
      </c>
      <c r="C75" s="7" t="s">
        <v>222</v>
      </c>
      <c r="D75" s="7"/>
      <c r="E75" s="11" t="s">
        <v>59</v>
      </c>
      <c r="F75" s="11" t="s">
        <v>59</v>
      </c>
      <c r="G75" s="11" t="s">
        <v>59</v>
      </c>
      <c r="H75" s="11" t="s">
        <v>59</v>
      </c>
    </row>
    <row r="76" ht="25" customHeight="1">
      <c r="A76" s="8" t="s">
        <v>223</v>
      </c>
      <c r="B76" s="7" t="s">
        <v>224</v>
      </c>
      <c r="C76" s="7" t="s">
        <v>225</v>
      </c>
      <c r="D76" s="7"/>
      <c r="E76" s="11" t="s">
        <v>59</v>
      </c>
      <c r="F76" s="11" t="s">
        <v>59</v>
      </c>
      <c r="G76" s="11" t="s">
        <v>59</v>
      </c>
      <c r="H76" s="11" t="s">
        <v>59</v>
      </c>
    </row>
    <row r="77" ht="75" customHeight="1">
      <c r="A77" s="8" t="s">
        <v>226</v>
      </c>
      <c r="B77" s="7" t="s">
        <v>227</v>
      </c>
      <c r="C77" s="7" t="s">
        <v>228</v>
      </c>
      <c r="D77" s="7"/>
      <c r="E77" s="11" t="s">
        <v>59</v>
      </c>
      <c r="F77" s="11" t="s">
        <v>59</v>
      </c>
      <c r="G77" s="11" t="s">
        <v>59</v>
      </c>
      <c r="H77" s="11" t="s">
        <v>59</v>
      </c>
    </row>
    <row r="78" ht="50" customHeight="1">
      <c r="A78" s="8" t="s">
        <v>229</v>
      </c>
      <c r="B78" s="7" t="s">
        <v>230</v>
      </c>
      <c r="C78" s="7" t="s">
        <v>58</v>
      </c>
      <c r="D78" s="7"/>
      <c r="E78" s="11" t="s">
        <v>59</v>
      </c>
      <c r="F78" s="11" t="s">
        <v>59</v>
      </c>
      <c r="G78" s="11" t="s">
        <v>59</v>
      </c>
      <c r="H78" s="11" t="s">
        <v>59</v>
      </c>
    </row>
    <row r="79" ht="75" customHeight="1">
      <c r="A79" s="8" t="s">
        <v>231</v>
      </c>
      <c r="B79" s="7" t="s">
        <v>232</v>
      </c>
      <c r="C79" s="7" t="s">
        <v>233</v>
      </c>
      <c r="D79" s="7"/>
      <c r="E79" s="11" t="s">
        <v>59</v>
      </c>
      <c r="F79" s="11" t="s">
        <v>59</v>
      </c>
      <c r="G79" s="11" t="s">
        <v>59</v>
      </c>
      <c r="H79" s="11" t="s">
        <v>59</v>
      </c>
    </row>
    <row r="80" ht="25" customHeight="1">
      <c r="A80" s="8" t="s">
        <v>234</v>
      </c>
      <c r="B80" s="7" t="s">
        <v>235</v>
      </c>
      <c r="C80" s="7" t="s">
        <v>58</v>
      </c>
      <c r="D80" s="7"/>
      <c r="E80" s="11">
        <v>9172066.9</v>
      </c>
      <c r="F80" s="11">
        <v>7232279.47</v>
      </c>
      <c r="G80" s="11">
        <v>7112279.47</v>
      </c>
      <c r="H80" s="11">
        <v>0</v>
      </c>
    </row>
    <row r="81" ht="63" customHeight="1">
      <c r="A81" s="8" t="s">
        <v>236</v>
      </c>
      <c r="B81" s="7" t="s">
        <v>237</v>
      </c>
      <c r="C81" s="7" t="s">
        <v>238</v>
      </c>
      <c r="D81" s="7"/>
      <c r="E81" s="11" t="s">
        <v>59</v>
      </c>
      <c r="F81" s="11" t="s">
        <v>59</v>
      </c>
      <c r="G81" s="11" t="s">
        <v>59</v>
      </c>
      <c r="H81" s="11" t="s">
        <v>59</v>
      </c>
    </row>
    <row r="82" ht="50" customHeight="1">
      <c r="A82" s="8" t="s">
        <v>239</v>
      </c>
      <c r="B82" s="7" t="s">
        <v>240</v>
      </c>
      <c r="C82" s="7" t="s">
        <v>241</v>
      </c>
      <c r="D82" s="7"/>
      <c r="E82" s="11" t="s">
        <v>59</v>
      </c>
      <c r="F82" s="11" t="s">
        <v>59</v>
      </c>
      <c r="G82" s="11" t="s">
        <v>59</v>
      </c>
      <c r="H82" s="11" t="s">
        <v>59</v>
      </c>
    </row>
    <row r="83" ht="50" customHeight="1">
      <c r="A83" s="8" t="s">
        <v>242</v>
      </c>
      <c r="B83" s="7" t="s">
        <v>243</v>
      </c>
      <c r="C83" s="7" t="s">
        <v>244</v>
      </c>
      <c r="D83" s="7"/>
      <c r="E83" s="11" t="s">
        <v>59</v>
      </c>
      <c r="F83" s="11" t="s">
        <v>59</v>
      </c>
      <c r="G83" s="11" t="s">
        <v>59</v>
      </c>
      <c r="H83" s="11" t="s">
        <v>59</v>
      </c>
    </row>
    <row r="84" ht="25" customHeight="1">
      <c r="A84" s="8" t="s">
        <v>245</v>
      </c>
      <c r="B84" s="7" t="s">
        <v>246</v>
      </c>
      <c r="C84" s="7" t="s">
        <v>247</v>
      </c>
      <c r="D84" s="7"/>
      <c r="E84" s="11">
        <v>7622540.69</v>
      </c>
      <c r="F84" s="11">
        <v>5891779.47</v>
      </c>
      <c r="G84" s="11">
        <v>5891779.47</v>
      </c>
      <c r="H84" s="11">
        <v>0</v>
      </c>
    </row>
    <row r="85" ht="25" customHeight="1">
      <c r="A85" s="8" t="s">
        <v>248</v>
      </c>
      <c r="B85" s="7" t="s">
        <v>249</v>
      </c>
      <c r="C85" s="7"/>
      <c r="D85" s="7"/>
      <c r="E85" s="11" t="s">
        <v>59</v>
      </c>
      <c r="F85" s="11" t="s">
        <v>59</v>
      </c>
      <c r="G85" s="11" t="s">
        <v>59</v>
      </c>
      <c r="H85" s="11" t="s">
        <v>59</v>
      </c>
    </row>
    <row r="86" ht="25" customHeight="1">
      <c r="A86" s="8" t="s">
        <v>250</v>
      </c>
      <c r="B86" s="7" t="s">
        <v>251</v>
      </c>
      <c r="C86" s="7" t="s">
        <v>247</v>
      </c>
      <c r="D86" s="7"/>
      <c r="E86" s="11">
        <v>60000</v>
      </c>
      <c r="F86" s="11">
        <v>60000</v>
      </c>
      <c r="G86" s="11">
        <v>60000</v>
      </c>
      <c r="H86" s="11">
        <v>0</v>
      </c>
    </row>
    <row r="87" ht="25" customHeight="1">
      <c r="A87" s="8" t="s">
        <v>252</v>
      </c>
      <c r="B87" s="7" t="s">
        <v>253</v>
      </c>
      <c r="C87" s="7" t="s">
        <v>247</v>
      </c>
      <c r="D87" s="7"/>
      <c r="E87" s="11" t="s">
        <v>59</v>
      </c>
      <c r="F87" s="11" t="s">
        <v>59</v>
      </c>
      <c r="G87" s="11" t="s">
        <v>59</v>
      </c>
      <c r="H87" s="11" t="s">
        <v>59</v>
      </c>
    </row>
    <row r="88" ht="25" customHeight="1">
      <c r="A88" s="8" t="s">
        <v>254</v>
      </c>
      <c r="B88" s="7" t="s">
        <v>255</v>
      </c>
      <c r="C88" s="7" t="s">
        <v>247</v>
      </c>
      <c r="D88" s="7"/>
      <c r="E88" s="11">
        <v>183969.06</v>
      </c>
      <c r="F88" s="11">
        <v>0</v>
      </c>
      <c r="G88" s="11">
        <v>0</v>
      </c>
      <c r="H88" s="11">
        <v>0</v>
      </c>
    </row>
    <row r="89" ht="25" customHeight="1">
      <c r="A89" s="8" t="s">
        <v>256</v>
      </c>
      <c r="B89" s="7" t="s">
        <v>257</v>
      </c>
      <c r="C89" s="7" t="s">
        <v>247</v>
      </c>
      <c r="D89" s="7"/>
      <c r="E89" s="11" t="s">
        <v>59</v>
      </c>
      <c r="F89" s="11" t="s">
        <v>59</v>
      </c>
      <c r="G89" s="11" t="s">
        <v>59</v>
      </c>
      <c r="H89" s="11" t="s">
        <v>59</v>
      </c>
    </row>
    <row r="90" ht="25" customHeight="1">
      <c r="A90" s="8" t="s">
        <v>258</v>
      </c>
      <c r="B90" s="7" t="s">
        <v>259</v>
      </c>
      <c r="C90" s="7" t="s">
        <v>247</v>
      </c>
      <c r="D90" s="7"/>
      <c r="E90" s="11">
        <v>950000</v>
      </c>
      <c r="F90" s="11">
        <v>0</v>
      </c>
      <c r="G90" s="11">
        <v>0</v>
      </c>
      <c r="H90" s="11">
        <v>0</v>
      </c>
    </row>
    <row r="91" ht="25" customHeight="1">
      <c r="A91" s="8" t="s">
        <v>260</v>
      </c>
      <c r="B91" s="7" t="s">
        <v>261</v>
      </c>
      <c r="C91" s="7" t="s">
        <v>247</v>
      </c>
      <c r="D91" s="7"/>
      <c r="E91" s="11">
        <v>333998.9</v>
      </c>
      <c r="F91" s="11">
        <v>348000</v>
      </c>
      <c r="G91" s="11">
        <v>348000</v>
      </c>
      <c r="H91" s="11">
        <v>0</v>
      </c>
    </row>
    <row r="92" ht="25" customHeight="1">
      <c r="A92" s="8" t="s">
        <v>262</v>
      </c>
      <c r="B92" s="7" t="s">
        <v>263</v>
      </c>
      <c r="C92" s="7" t="s">
        <v>247</v>
      </c>
      <c r="D92" s="7"/>
      <c r="E92" s="11">
        <v>983908.59</v>
      </c>
      <c r="F92" s="11">
        <v>670000</v>
      </c>
      <c r="G92" s="11">
        <v>670000</v>
      </c>
      <c r="H92" s="11">
        <v>0</v>
      </c>
    </row>
    <row r="93" ht="25" customHeight="1">
      <c r="A93" s="8" t="s">
        <v>264</v>
      </c>
      <c r="B93" s="7" t="s">
        <v>265</v>
      </c>
      <c r="C93" s="7" t="s">
        <v>247</v>
      </c>
      <c r="D93" s="7"/>
      <c r="E93" s="11">
        <v>200000</v>
      </c>
      <c r="F93" s="11">
        <v>753800</v>
      </c>
      <c r="G93" s="11">
        <v>753800</v>
      </c>
      <c r="H93" s="11">
        <v>0</v>
      </c>
    </row>
    <row r="94" ht="25" customHeight="1">
      <c r="A94" s="8" t="s">
        <v>266</v>
      </c>
      <c r="B94" s="7" t="s">
        <v>267</v>
      </c>
      <c r="C94" s="7" t="s">
        <v>247</v>
      </c>
      <c r="D94" s="7"/>
      <c r="E94" s="11" t="s">
        <v>59</v>
      </c>
      <c r="F94" s="11" t="s">
        <v>59</v>
      </c>
      <c r="G94" s="11" t="s">
        <v>59</v>
      </c>
      <c r="H94" s="11" t="s">
        <v>59</v>
      </c>
    </row>
    <row r="95" ht="25" customHeight="1">
      <c r="A95" s="8" t="s">
        <v>268</v>
      </c>
      <c r="B95" s="7" t="s">
        <v>269</v>
      </c>
      <c r="C95" s="7" t="s">
        <v>247</v>
      </c>
      <c r="D95" s="7"/>
      <c r="E95" s="11" t="s">
        <v>59</v>
      </c>
      <c r="F95" s="11" t="s">
        <v>59</v>
      </c>
      <c r="G95" s="11" t="s">
        <v>59</v>
      </c>
      <c r="H95" s="11" t="s">
        <v>59</v>
      </c>
    </row>
    <row r="96" ht="25" customHeight="1">
      <c r="A96" s="8" t="s">
        <v>270</v>
      </c>
      <c r="B96" s="7" t="s">
        <v>271</v>
      </c>
      <c r="C96" s="7" t="s">
        <v>247</v>
      </c>
      <c r="D96" s="7" t="s">
        <v>272</v>
      </c>
      <c r="E96" s="11">
        <v>4450684.67</v>
      </c>
      <c r="F96" s="11">
        <v>3600000</v>
      </c>
      <c r="G96" s="11">
        <v>3600000</v>
      </c>
      <c r="H96" s="11">
        <v>0</v>
      </c>
    </row>
    <row r="97" ht="25" customHeight="1">
      <c r="A97" s="8" t="s">
        <v>273</v>
      </c>
      <c r="B97" s="7" t="s">
        <v>274</v>
      </c>
      <c r="C97" s="7" t="s">
        <v>247</v>
      </c>
      <c r="D97" s="7" t="s">
        <v>275</v>
      </c>
      <c r="E97" s="11" t="s">
        <v>59</v>
      </c>
      <c r="F97" s="11" t="s">
        <v>59</v>
      </c>
      <c r="G97" s="11" t="s">
        <v>59</v>
      </c>
      <c r="H97" s="11" t="s">
        <v>59</v>
      </c>
    </row>
    <row r="98" ht="25" customHeight="1">
      <c r="A98" s="8" t="s">
        <v>276</v>
      </c>
      <c r="B98" s="7" t="s">
        <v>277</v>
      </c>
      <c r="C98" s="7" t="s">
        <v>247</v>
      </c>
      <c r="D98" s="7" t="s">
        <v>278</v>
      </c>
      <c r="E98" s="11" t="s">
        <v>59</v>
      </c>
      <c r="F98" s="11" t="s">
        <v>59</v>
      </c>
      <c r="G98" s="11" t="s">
        <v>59</v>
      </c>
      <c r="H98" s="11" t="s">
        <v>59</v>
      </c>
    </row>
    <row r="99" ht="25" customHeight="1">
      <c r="A99" s="8" t="s">
        <v>279</v>
      </c>
      <c r="B99" s="7" t="s">
        <v>280</v>
      </c>
      <c r="C99" s="7" t="s">
        <v>247</v>
      </c>
      <c r="D99" s="7" t="s">
        <v>281</v>
      </c>
      <c r="E99" s="11" t="s">
        <v>59</v>
      </c>
      <c r="F99" s="11" t="s">
        <v>59</v>
      </c>
      <c r="G99" s="11" t="s">
        <v>59</v>
      </c>
      <c r="H99" s="11" t="s">
        <v>59</v>
      </c>
    </row>
    <row r="100" ht="25" customHeight="1">
      <c r="A100" s="8" t="s">
        <v>282</v>
      </c>
      <c r="B100" s="7" t="s">
        <v>283</v>
      </c>
      <c r="C100" s="7" t="s">
        <v>247</v>
      </c>
      <c r="D100" s="7" t="s">
        <v>284</v>
      </c>
      <c r="E100" s="11">
        <v>459979.47</v>
      </c>
      <c r="F100" s="11">
        <v>459979.47</v>
      </c>
      <c r="G100" s="11">
        <v>459979.47</v>
      </c>
      <c r="H100" s="11">
        <v>0</v>
      </c>
    </row>
    <row r="101" ht="50" customHeight="1">
      <c r="A101" s="8" t="s">
        <v>285</v>
      </c>
      <c r="B101" s="7" t="s">
        <v>286</v>
      </c>
      <c r="C101" s="7" t="s">
        <v>247</v>
      </c>
      <c r="D101" s="7" t="s">
        <v>287</v>
      </c>
      <c r="E101" s="11" t="s">
        <v>59</v>
      </c>
      <c r="F101" s="11" t="s">
        <v>59</v>
      </c>
      <c r="G101" s="11" t="s">
        <v>59</v>
      </c>
      <c r="H101" s="11" t="s">
        <v>59</v>
      </c>
    </row>
    <row r="102" ht="50" customHeight="1">
      <c r="A102" s="8" t="s">
        <v>288</v>
      </c>
      <c r="B102" s="7" t="s">
        <v>289</v>
      </c>
      <c r="C102" s="7" t="s">
        <v>247</v>
      </c>
      <c r="D102" s="7" t="s">
        <v>290</v>
      </c>
      <c r="E102" s="11" t="s">
        <v>59</v>
      </c>
      <c r="F102" s="11" t="s">
        <v>59</v>
      </c>
      <c r="G102" s="11" t="s">
        <v>59</v>
      </c>
      <c r="H102" s="11" t="s">
        <v>59</v>
      </c>
    </row>
    <row r="103" ht="50" customHeight="1">
      <c r="A103" s="8" t="s">
        <v>291</v>
      </c>
      <c r="B103" s="7" t="s">
        <v>292</v>
      </c>
      <c r="C103" s="7" t="s">
        <v>247</v>
      </c>
      <c r="D103" s="7"/>
      <c r="E103" s="11" t="s">
        <v>59</v>
      </c>
      <c r="F103" s="11" t="s">
        <v>59</v>
      </c>
      <c r="G103" s="11" t="s">
        <v>59</v>
      </c>
      <c r="H103" s="11" t="s">
        <v>59</v>
      </c>
    </row>
    <row r="104" ht="25" customHeight="1">
      <c r="A104" s="8" t="s">
        <v>293</v>
      </c>
      <c r="B104" s="7" t="s">
        <v>294</v>
      </c>
      <c r="C104" s="7" t="s">
        <v>295</v>
      </c>
      <c r="D104" s="7"/>
      <c r="E104" s="11">
        <v>1549526.21</v>
      </c>
      <c r="F104" s="11">
        <v>1340500</v>
      </c>
      <c r="G104" s="11">
        <v>1220500</v>
      </c>
      <c r="H104" s="11">
        <v>0</v>
      </c>
    </row>
    <row r="105" ht="25" customHeight="1">
      <c r="A105" s="8" t="s">
        <v>254</v>
      </c>
      <c r="B105" s="7" t="s">
        <v>296</v>
      </c>
      <c r="C105" s="7" t="s">
        <v>295</v>
      </c>
      <c r="D105" s="7"/>
      <c r="E105" s="11">
        <v>1549526.21</v>
      </c>
      <c r="F105" s="11">
        <v>1340500</v>
      </c>
      <c r="G105" s="11">
        <v>1220500</v>
      </c>
      <c r="H105" s="11">
        <v>0</v>
      </c>
    </row>
    <row r="106" ht="50" customHeight="1">
      <c r="A106" s="8" t="s">
        <v>297</v>
      </c>
      <c r="B106" s="7" t="s">
        <v>298</v>
      </c>
      <c r="C106" s="7" t="s">
        <v>247</v>
      </c>
      <c r="D106" s="7"/>
      <c r="E106" s="11" t="s">
        <v>59</v>
      </c>
      <c r="F106" s="11" t="s">
        <v>59</v>
      </c>
      <c r="G106" s="11" t="s">
        <v>59</v>
      </c>
      <c r="H106" s="11" t="s">
        <v>59</v>
      </c>
    </row>
    <row r="107" ht="50" customHeight="1">
      <c r="A107" s="8" t="s">
        <v>299</v>
      </c>
      <c r="B107" s="7" t="s">
        <v>300</v>
      </c>
      <c r="C107" s="7" t="s">
        <v>301</v>
      </c>
      <c r="D107" s="7"/>
      <c r="E107" s="11" t="s">
        <v>59</v>
      </c>
      <c r="F107" s="11" t="s">
        <v>59</v>
      </c>
      <c r="G107" s="11" t="s">
        <v>59</v>
      </c>
      <c r="H107" s="11" t="s">
        <v>59</v>
      </c>
    </row>
    <row r="108" ht="63" customHeight="1">
      <c r="A108" s="8" t="s">
        <v>302</v>
      </c>
      <c r="B108" s="7" t="s">
        <v>303</v>
      </c>
      <c r="C108" s="7" t="s">
        <v>304</v>
      </c>
      <c r="D108" s="7"/>
      <c r="E108" s="11" t="s">
        <v>59</v>
      </c>
      <c r="F108" s="11" t="s">
        <v>59</v>
      </c>
      <c r="G108" s="11" t="s">
        <v>59</v>
      </c>
      <c r="H108" s="11" t="s">
        <v>59</v>
      </c>
    </row>
    <row r="109" ht="50" customHeight="1">
      <c r="A109" s="8" t="s">
        <v>305</v>
      </c>
      <c r="B109" s="7" t="s">
        <v>306</v>
      </c>
      <c r="C109" s="7" t="s">
        <v>307</v>
      </c>
      <c r="D109" s="7"/>
      <c r="E109" s="11" t="s">
        <v>59</v>
      </c>
      <c r="F109" s="11" t="s">
        <v>59</v>
      </c>
      <c r="G109" s="11" t="s">
        <v>59</v>
      </c>
      <c r="H109" s="11" t="s">
        <v>59</v>
      </c>
    </row>
    <row r="110" ht="25" customHeight="1">
      <c r="A110" s="8" t="s">
        <v>308</v>
      </c>
      <c r="B110" s="7" t="s">
        <v>309</v>
      </c>
      <c r="C110" s="7" t="s">
        <v>310</v>
      </c>
      <c r="D110" s="7"/>
      <c r="E110" s="11" t="s">
        <v>59</v>
      </c>
      <c r="F110" s="11" t="s">
        <v>59</v>
      </c>
      <c r="G110" s="11" t="s">
        <v>59</v>
      </c>
      <c r="H110" s="11" t="s">
        <v>59</v>
      </c>
    </row>
    <row r="111" ht="38" customHeight="1">
      <c r="A111" s="8" t="s">
        <v>311</v>
      </c>
      <c r="B111" s="7" t="s">
        <v>312</v>
      </c>
      <c r="C111" s="7"/>
      <c r="D111" s="7"/>
      <c r="E111" s="11" t="s">
        <v>59</v>
      </c>
      <c r="F111" s="11" t="s">
        <v>59</v>
      </c>
      <c r="G111" s="11" t="s">
        <v>59</v>
      </c>
      <c r="H111" s="11" t="s">
        <v>59</v>
      </c>
    </row>
    <row r="112" ht="25" customHeight="1">
      <c r="A112" s="8" t="s">
        <v>313</v>
      </c>
      <c r="B112" s="7" t="s">
        <v>314</v>
      </c>
      <c r="C112" s="7"/>
      <c r="D112" s="7"/>
      <c r="E112" s="11" t="s">
        <v>59</v>
      </c>
      <c r="F112" s="11" t="s">
        <v>59</v>
      </c>
      <c r="G112" s="11" t="s">
        <v>59</v>
      </c>
      <c r="H112" s="11" t="s">
        <v>59</v>
      </c>
    </row>
    <row r="113" ht="25" customHeight="1">
      <c r="A113" s="8" t="s">
        <v>315</v>
      </c>
      <c r="B113" s="7" t="s">
        <v>316</v>
      </c>
      <c r="C113" s="7"/>
      <c r="D113" s="7"/>
      <c r="E113" s="11" t="s">
        <v>59</v>
      </c>
      <c r="F113" s="11" t="s">
        <v>59</v>
      </c>
      <c r="G113" s="11" t="s">
        <v>59</v>
      </c>
      <c r="H113" s="11" t="s">
        <v>59</v>
      </c>
    </row>
    <row r="114" ht="25" customHeight="1">
      <c r="A114" s="8" t="s">
        <v>317</v>
      </c>
      <c r="B114" s="7" t="s">
        <v>318</v>
      </c>
      <c r="C114" s="7" t="s">
        <v>319</v>
      </c>
      <c r="D114" s="7"/>
      <c r="E114" s="11" t="s">
        <v>59</v>
      </c>
      <c r="F114" s="11" t="s">
        <v>59</v>
      </c>
      <c r="G114" s="11" t="s">
        <v>59</v>
      </c>
      <c r="H114" s="11" t="s">
        <v>59</v>
      </c>
    </row>
    <row r="115" ht="38" customHeight="1">
      <c r="A115" s="8" t="s">
        <v>320</v>
      </c>
      <c r="B115" s="7" t="s">
        <v>321</v>
      </c>
      <c r="C115" s="7" t="s">
        <v>322</v>
      </c>
      <c r="D115" s="7"/>
      <c r="E115" s="11" t="s">
        <v>59</v>
      </c>
      <c r="F115" s="11" t="s">
        <v>59</v>
      </c>
      <c r="G115" s="11" t="s">
        <v>59</v>
      </c>
      <c r="H115" s="11" t="s">
        <v>59</v>
      </c>
    </row>
  </sheetData>
  <sheetProtection password="ED9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&amp;K00-00924290.RBS.296131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323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324</v>
      </c>
      <c r="B4" s="7" t="s">
        <v>47</v>
      </c>
      <c r="C4" s="7" t="s">
        <v>48</v>
      </c>
      <c r="D4" s="7" t="s">
        <v>325</v>
      </c>
      <c r="E4" s="7" t="s">
        <v>49</v>
      </c>
      <c r="F4" s="7" t="s">
        <v>51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326</v>
      </c>
      <c r="G5" s="7" t="s">
        <v>327</v>
      </c>
      <c r="H5" s="7" t="s">
        <v>328</v>
      </c>
      <c r="I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329</v>
      </c>
      <c r="B7" s="8" t="s">
        <v>330</v>
      </c>
      <c r="C7" s="7" t="s">
        <v>331</v>
      </c>
      <c r="D7" s="7" t="s">
        <v>59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332</v>
      </c>
    </row>
    <row r="8">
      <c r="A8" s="7" t="s">
        <v>333</v>
      </c>
      <c r="B8" s="8" t="s">
        <v>334</v>
      </c>
      <c r="C8" s="7" t="s">
        <v>335</v>
      </c>
      <c r="D8" s="7" t="s">
        <v>59</v>
      </c>
      <c r="E8" s="7"/>
      <c r="F8" s="11">
        <v>0</v>
      </c>
      <c r="G8" s="11">
        <v>0</v>
      </c>
      <c r="H8" s="11">
        <v>0</v>
      </c>
      <c r="I8" s="11" t="s">
        <v>332</v>
      </c>
    </row>
    <row r="9">
      <c r="A9" s="7" t="s">
        <v>336</v>
      </c>
      <c r="B9" s="8" t="s">
        <v>337</v>
      </c>
      <c r="C9" s="7" t="s">
        <v>338</v>
      </c>
      <c r="D9" s="7" t="s">
        <v>59</v>
      </c>
      <c r="E9" s="7"/>
      <c r="F9" s="11">
        <v>0</v>
      </c>
      <c r="G9" s="11">
        <v>0</v>
      </c>
      <c r="H9" s="11">
        <v>0</v>
      </c>
      <c r="I9" s="11" t="s">
        <v>332</v>
      </c>
    </row>
    <row r="10">
      <c r="A10" s="7" t="s">
        <v>339</v>
      </c>
      <c r="B10" s="8" t="s">
        <v>340</v>
      </c>
      <c r="C10" s="7" t="s">
        <v>341</v>
      </c>
      <c r="D10" s="7" t="s">
        <v>59</v>
      </c>
      <c r="E10" s="7"/>
      <c r="F10" s="11">
        <v>2961283.45</v>
      </c>
      <c r="G10" s="11">
        <v>0</v>
      </c>
      <c r="H10" s="11">
        <v>0</v>
      </c>
      <c r="I10" s="11" t="s">
        <v>332</v>
      </c>
    </row>
    <row r="11">
      <c r="A11" s="7" t="s">
        <v>342</v>
      </c>
      <c r="B11" s="8" t="s">
        <v>343</v>
      </c>
      <c r="C11" s="7" t="s">
        <v>344</v>
      </c>
      <c r="D11" s="7" t="s">
        <v>59</v>
      </c>
      <c r="E11" s="7"/>
      <c r="F11" s="11">
        <v>2961283.45</v>
      </c>
      <c r="G11" s="11">
        <v>0</v>
      </c>
      <c r="H11" s="11">
        <v>0</v>
      </c>
      <c r="I11" s="11" t="s">
        <v>332</v>
      </c>
    </row>
    <row r="12">
      <c r="A12" s="7" t="s">
        <v>345</v>
      </c>
      <c r="B12" s="8" t="s">
        <v>346</v>
      </c>
      <c r="C12" s="7" t="s">
        <v>347</v>
      </c>
      <c r="D12" s="7" t="s">
        <v>59</v>
      </c>
      <c r="E12" s="7"/>
      <c r="F12" s="11">
        <v>0</v>
      </c>
      <c r="G12" s="11">
        <v>0</v>
      </c>
      <c r="H12" s="11">
        <v>0</v>
      </c>
      <c r="I12" s="11" t="s">
        <v>332</v>
      </c>
    </row>
    <row r="13">
      <c r="A13" s="7" t="s">
        <v>348</v>
      </c>
      <c r="B13" s="8" t="s">
        <v>349</v>
      </c>
      <c r="C13" s="7" t="s">
        <v>350</v>
      </c>
      <c r="D13" s="7" t="s">
        <v>59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332</v>
      </c>
    </row>
    <row r="14">
      <c r="A14" s="7" t="s">
        <v>351</v>
      </c>
      <c r="B14" s="8" t="s">
        <v>352</v>
      </c>
      <c r="C14" s="7" t="s">
        <v>353</v>
      </c>
      <c r="D14" s="7" t="s">
        <v>59</v>
      </c>
      <c r="E14" s="7"/>
      <c r="F14" s="11">
        <f>F15+F16</f>
      </c>
      <c r="G14" s="11">
        <f>G15+G16</f>
      </c>
      <c r="H14" s="11">
        <f>H15+H16</f>
      </c>
      <c r="I14" s="11" t="s">
        <v>332</v>
      </c>
    </row>
    <row r="15">
      <c r="A15" s="7" t="s">
        <v>354</v>
      </c>
      <c r="B15" s="8" t="s">
        <v>343</v>
      </c>
      <c r="C15" s="7" t="s">
        <v>355</v>
      </c>
      <c r="D15" s="7" t="s">
        <v>59</v>
      </c>
      <c r="E15" s="7"/>
      <c r="F15" s="11">
        <v>3213936.87</v>
      </c>
      <c r="G15" s="11">
        <v>3632279.47</v>
      </c>
      <c r="H15" s="11">
        <v>3512279.47</v>
      </c>
      <c r="I15" s="11" t="s">
        <v>332</v>
      </c>
    </row>
    <row r="16">
      <c r="A16" s="7" t="s">
        <v>356</v>
      </c>
      <c r="B16" s="8" t="s">
        <v>346</v>
      </c>
      <c r="C16" s="7" t="s">
        <v>357</v>
      </c>
      <c r="D16" s="7" t="s">
        <v>59</v>
      </c>
      <c r="E16" s="7"/>
      <c r="F16" s="11">
        <v>0</v>
      </c>
      <c r="G16" s="11">
        <v>0</v>
      </c>
      <c r="H16" s="11">
        <v>0</v>
      </c>
      <c r="I16" s="11" t="s">
        <v>332</v>
      </c>
    </row>
    <row r="17">
      <c r="A17" s="7" t="s">
        <v>358</v>
      </c>
      <c r="B17" s="8" t="s">
        <v>359</v>
      </c>
      <c r="C17" s="7" t="s">
        <v>360</v>
      </c>
      <c r="D17" s="7" t="s">
        <v>59</v>
      </c>
      <c r="E17" s="7"/>
      <c r="F17" s="11">
        <f>F18+F19</f>
      </c>
      <c r="G17" s="11">
        <f>G18+G19</f>
      </c>
      <c r="H17" s="11">
        <f>H18+H19</f>
      </c>
      <c r="I17" s="11" t="s">
        <v>332</v>
      </c>
    </row>
    <row r="18">
      <c r="A18" s="7" t="s">
        <v>361</v>
      </c>
      <c r="B18" s="8" t="s">
        <v>343</v>
      </c>
      <c r="C18" s="7" t="s">
        <v>362</v>
      </c>
      <c r="D18" s="7" t="s">
        <v>59</v>
      </c>
      <c r="E18" s="7"/>
      <c r="F18" s="11">
        <v>204026.21</v>
      </c>
      <c r="G18" s="11">
        <v>0</v>
      </c>
      <c r="H18" s="11">
        <v>0</v>
      </c>
      <c r="I18" s="11" t="s">
        <v>332</v>
      </c>
    </row>
    <row r="19">
      <c r="A19" s="7" t="s">
        <v>363</v>
      </c>
      <c r="B19" s="8" t="s">
        <v>346</v>
      </c>
      <c r="C19" s="7" t="s">
        <v>364</v>
      </c>
      <c r="D19" s="7" t="s">
        <v>59</v>
      </c>
      <c r="E19" s="7"/>
      <c r="F19" s="11">
        <v>0</v>
      </c>
      <c r="G19" s="11">
        <v>0</v>
      </c>
      <c r="H19" s="11">
        <v>0</v>
      </c>
      <c r="I19" s="11" t="s">
        <v>332</v>
      </c>
    </row>
    <row r="20">
      <c r="A20" s="7" t="s">
        <v>365</v>
      </c>
      <c r="B20" s="8" t="s">
        <v>366</v>
      </c>
      <c r="C20" s="7" t="s">
        <v>367</v>
      </c>
      <c r="D20" s="7" t="s">
        <v>59</v>
      </c>
      <c r="E20" s="7"/>
      <c r="F20" s="11">
        <v>0</v>
      </c>
      <c r="G20" s="11">
        <v>0</v>
      </c>
      <c r="H20" s="11">
        <v>0</v>
      </c>
      <c r="I20" s="11" t="s">
        <v>332</v>
      </c>
    </row>
    <row r="21">
      <c r="A21" s="7" t="s">
        <v>368</v>
      </c>
      <c r="B21" s="8" t="s">
        <v>369</v>
      </c>
      <c r="C21" s="7" t="s">
        <v>370</v>
      </c>
      <c r="D21" s="7" t="s">
        <v>59</v>
      </c>
      <c r="E21" s="7"/>
      <c r="F21" s="11">
        <f>F22+F23</f>
      </c>
      <c r="G21" s="11">
        <f>G22+G23</f>
      </c>
      <c r="H21" s="11">
        <f>H22+H23</f>
      </c>
      <c r="I21" s="11" t="s">
        <v>332</v>
      </c>
    </row>
    <row r="22">
      <c r="A22" s="7" t="s">
        <v>371</v>
      </c>
      <c r="B22" s="8" t="s">
        <v>343</v>
      </c>
      <c r="C22" s="7" t="s">
        <v>372</v>
      </c>
      <c r="D22" s="7" t="s">
        <v>59</v>
      </c>
      <c r="E22" s="7"/>
      <c r="F22" s="11">
        <v>0</v>
      </c>
      <c r="G22" s="11">
        <v>0</v>
      </c>
      <c r="H22" s="11">
        <v>0</v>
      </c>
      <c r="I22" s="11" t="s">
        <v>332</v>
      </c>
    </row>
    <row r="23">
      <c r="A23" s="7" t="s">
        <v>373</v>
      </c>
      <c r="B23" s="8" t="s">
        <v>346</v>
      </c>
      <c r="C23" s="7" t="s">
        <v>374</v>
      </c>
      <c r="D23" s="7" t="s">
        <v>59</v>
      </c>
      <c r="E23" s="7"/>
      <c r="F23" s="11">
        <v>0</v>
      </c>
      <c r="G23" s="11">
        <v>0</v>
      </c>
      <c r="H23" s="11">
        <v>0</v>
      </c>
      <c r="I23" s="11" t="s">
        <v>332</v>
      </c>
    </row>
    <row r="24">
      <c r="A24" s="7" t="s">
        <v>375</v>
      </c>
      <c r="B24" s="8" t="s">
        <v>376</v>
      </c>
      <c r="C24" s="7" t="s">
        <v>377</v>
      </c>
      <c r="D24" s="7" t="s">
        <v>59</v>
      </c>
      <c r="E24" s="7"/>
      <c r="F24" s="11">
        <f>F25+F26</f>
      </c>
      <c r="G24" s="11">
        <f>G25+G26</f>
      </c>
      <c r="H24" s="11">
        <f>H25+H26</f>
      </c>
      <c r="I24" s="11" t="s">
        <v>332</v>
      </c>
    </row>
    <row r="25">
      <c r="A25" s="7" t="s">
        <v>378</v>
      </c>
      <c r="B25" s="8" t="s">
        <v>343</v>
      </c>
      <c r="C25" s="7" t="s">
        <v>379</v>
      </c>
      <c r="D25" s="7" t="s">
        <v>59</v>
      </c>
      <c r="E25" s="7"/>
      <c r="F25" s="11">
        <v>2792820.37</v>
      </c>
      <c r="G25" s="11">
        <v>3600000</v>
      </c>
      <c r="H25" s="11">
        <v>3600000</v>
      </c>
      <c r="I25" s="11" t="s">
        <v>332</v>
      </c>
    </row>
    <row r="26">
      <c r="A26" s="7" t="s">
        <v>380</v>
      </c>
      <c r="B26" s="8" t="s">
        <v>346</v>
      </c>
      <c r="C26" s="7" t="s">
        <v>381</v>
      </c>
      <c r="D26" s="7" t="s">
        <v>59</v>
      </c>
      <c r="E26" s="7"/>
      <c r="F26" s="11">
        <v>0</v>
      </c>
      <c r="G26" s="11">
        <v>0</v>
      </c>
      <c r="H26" s="11">
        <v>0</v>
      </c>
      <c r="I26" s="11" t="s">
        <v>332</v>
      </c>
    </row>
    <row r="27">
      <c r="A27" s="7" t="s">
        <v>382</v>
      </c>
      <c r="B27" s="8" t="s">
        <v>383</v>
      </c>
      <c r="C27" s="7" t="s">
        <v>384</v>
      </c>
      <c r="D27" s="7" t="s">
        <v>59</v>
      </c>
      <c r="E27" s="7"/>
      <c r="F27" s="11">
        <f>F28+F29+F30</f>
      </c>
      <c r="G27" s="11">
        <f>G28+G29+G30</f>
      </c>
      <c r="H27" s="11">
        <f>H28+H29+H30</f>
      </c>
      <c r="I27" s="11" t="s">
        <v>332</v>
      </c>
    </row>
    <row r="28">
      <c r="A28" s="7" t="s">
        <v>385</v>
      </c>
      <c r="B28" s="8" t="s">
        <v>386</v>
      </c>
      <c r="C28" s="7" t="s">
        <v>387</v>
      </c>
      <c r="D28" s="7" t="s">
        <v>388</v>
      </c>
      <c r="E28" s="7"/>
      <c r="F28" s="11">
        <v>6210783.45</v>
      </c>
      <c r="G28" s="11">
        <v>0</v>
      </c>
      <c r="H28" s="11">
        <v>0</v>
      </c>
      <c r="I28" s="11" t="s">
        <v>332</v>
      </c>
    </row>
    <row r="29">
      <c r="A29" s="7" t="s">
        <v>389</v>
      </c>
      <c r="B29" s="8" t="s">
        <v>386</v>
      </c>
      <c r="C29" s="7" t="s">
        <v>390</v>
      </c>
      <c r="D29" s="7" t="s">
        <v>391</v>
      </c>
      <c r="E29" s="7"/>
      <c r="F29" s="11">
        <v>0</v>
      </c>
      <c r="G29" s="11">
        <v>7232279.47</v>
      </c>
      <c r="H29" s="11">
        <v>0</v>
      </c>
      <c r="I29" s="11" t="s">
        <v>332</v>
      </c>
    </row>
    <row r="30">
      <c r="A30" s="7" t="s">
        <v>392</v>
      </c>
      <c r="B30" s="8" t="s">
        <v>386</v>
      </c>
      <c r="C30" s="7" t="s">
        <v>393</v>
      </c>
      <c r="D30" s="7" t="s">
        <v>394</v>
      </c>
      <c r="E30" s="7"/>
      <c r="F30" s="11">
        <v>0</v>
      </c>
      <c r="G30" s="11">
        <v>0</v>
      </c>
      <c r="H30" s="11">
        <v>7112279.47</v>
      </c>
      <c r="I30" s="11" t="s">
        <v>332</v>
      </c>
    </row>
    <row r="31">
      <c r="A31" s="7" t="s">
        <v>395</v>
      </c>
      <c r="B31" s="8" t="s">
        <v>396</v>
      </c>
      <c r="C31" s="7" t="s">
        <v>397</v>
      </c>
      <c r="D31" s="7" t="s">
        <v>59</v>
      </c>
      <c r="E31" s="7"/>
      <c r="F31" s="11">
        <f>F32+F33+F34</f>
      </c>
      <c r="G31" s="11">
        <f>G32+G33+G34</f>
      </c>
      <c r="H31" s="11">
        <f>H32+H33+H34</f>
      </c>
      <c r="I31" s="11" t="s">
        <v>332</v>
      </c>
    </row>
    <row r="32">
      <c r="A32" s="7" t="s">
        <v>398</v>
      </c>
      <c r="B32" s="8" t="s">
        <v>386</v>
      </c>
      <c r="C32" s="7" t="s">
        <v>399</v>
      </c>
      <c r="D32" s="7" t="s">
        <v>388</v>
      </c>
      <c r="E32" s="7"/>
      <c r="F32" s="11">
        <v>0</v>
      </c>
      <c r="G32" s="11">
        <v>0</v>
      </c>
      <c r="H32" s="11">
        <v>0</v>
      </c>
      <c r="I32" s="11" t="s">
        <v>332</v>
      </c>
    </row>
    <row r="33">
      <c r="A33" s="7" t="s">
        <v>400</v>
      </c>
      <c r="B33" s="8" t="s">
        <v>386</v>
      </c>
      <c r="C33" s="7" t="s">
        <v>401</v>
      </c>
      <c r="D33" s="7" t="s">
        <v>391</v>
      </c>
      <c r="E33" s="7"/>
      <c r="F33" s="11">
        <v>0</v>
      </c>
      <c r="G33" s="11">
        <v>0</v>
      </c>
      <c r="H33" s="11">
        <v>0</v>
      </c>
      <c r="I33" s="11" t="s">
        <v>332</v>
      </c>
    </row>
    <row r="34">
      <c r="A34" s="7" t="s">
        <v>402</v>
      </c>
      <c r="B34" s="8" t="s">
        <v>386</v>
      </c>
      <c r="C34" s="7" t="s">
        <v>403</v>
      </c>
      <c r="D34" s="7" t="s">
        <v>394</v>
      </c>
      <c r="E34" s="7"/>
      <c r="F34" s="11">
        <v>0</v>
      </c>
      <c r="G34" s="11">
        <v>0</v>
      </c>
      <c r="H34" s="11">
        <v>0</v>
      </c>
      <c r="I34" s="11" t="s">
        <v>332</v>
      </c>
    </row>
    <row r="35" ht="15" customHeight="1">
</row>
    <row r="36" ht="40" customHeight="1">
      <c r="A36" s="4" t="s">
        <v>404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405</v>
      </c>
      <c r="D37" s="3"/>
      <c r="E37" s="3" t="s">
        <v>6</v>
      </c>
      <c r="F37" s="3" t="s">
        <v>7</v>
      </c>
      <c r="G37" s="3"/>
    </row>
    <row r="38" ht="15" customHeight="1">
</row>
    <row r="39" ht="40" customHeight="1">
      <c r="A39" s="4" t="s">
        <v>406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405</v>
      </c>
      <c r="D40" s="3"/>
      <c r="E40" s="3" t="s">
        <v>407</v>
      </c>
      <c r="F40" s="3" t="s">
        <v>408</v>
      </c>
      <c r="G40" s="3"/>
    </row>
    <row r="41" ht="20" customHeight="1">
      <c r="A41" s="3" t="s">
        <v>409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410</v>
      </c>
      <c r="B44" s="10"/>
      <c r="C44" s="10"/>
      <c r="D44" s="10"/>
      <c r="E44" s="10"/>
    </row>
    <row r="45" ht="20" customHeight="1">
      <c r="A45" s="3" t="s">
        <v>411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4</v>
      </c>
      <c r="D47" s="10"/>
      <c r="E47" s="10"/>
    </row>
    <row r="48" ht="20" customHeight="1">
      <c r="A48" s="3" t="s">
        <v>6</v>
      </c>
      <c r="B48" s="3"/>
      <c r="C48" s="3" t="s">
        <v>7</v>
      </c>
      <c r="D48" s="3"/>
      <c r="E48" s="3"/>
    </row>
    <row r="49" ht="20" customHeight="1">
      <c r="A49" s="3" t="s">
        <v>409</v>
      </c>
      <c r="B49" s="3"/>
    </row>
    <row r="50" ht="20" customHeight="1">
      <c r="A50" s="5" t="s">
        <v>412</v>
      </c>
    </row>
  </sheetData>
  <sheetProtection password="ED9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&amp;K00-00924290.RBS.296131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413</v>
      </c>
      <c r="F1" s="5"/>
      <c r="G1" s="5"/>
      <c r="H1" s="5"/>
      <c r="I1" s="5"/>
      <c r="J1" s="5"/>
    </row>
    <row r="2" ht="25" customHeight="1">
</row>
    <row r="3" ht="25" customHeight="1">
      <c r="A3" s="14" t="s">
        <v>414</v>
      </c>
      <c r="B3" s="14"/>
      <c r="C3" s="15" t="s">
        <v>151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415</v>
      </c>
      <c r="B4" s="14"/>
      <c r="C4" s="15" t="s">
        <v>416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417</v>
      </c>
      <c r="B5" s="14"/>
      <c r="C5" s="15" t="s">
        <v>388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418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324</v>
      </c>
      <c r="B8" s="7" t="s">
        <v>419</v>
      </c>
      <c r="C8" s="7" t="s">
        <v>420</v>
      </c>
      <c r="D8" s="7" t="s">
        <v>421</v>
      </c>
      <c r="E8" s="7"/>
      <c r="F8" s="7"/>
      <c r="G8" s="7"/>
      <c r="H8" s="7" t="s">
        <v>422</v>
      </c>
      <c r="I8" s="7" t="s">
        <v>423</v>
      </c>
      <c r="J8" s="7" t="s">
        <v>424</v>
      </c>
    </row>
    <row r="9" ht="50" customHeight="1">
      <c r="A9" s="7"/>
      <c r="B9" s="7"/>
      <c r="C9" s="7"/>
      <c r="D9" s="7" t="s">
        <v>425</v>
      </c>
      <c r="E9" s="7" t="s">
        <v>85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426</v>
      </c>
      <c r="F10" s="7" t="s">
        <v>427</v>
      </c>
      <c r="G10" s="7" t="s">
        <v>428</v>
      </c>
      <c r="H10" s="7"/>
      <c r="I10" s="7"/>
      <c r="J10" s="7"/>
    </row>
    <row r="11" ht="25" customHeight="1">
      <c r="A11" s="7" t="s">
        <v>329</v>
      </c>
      <c r="B11" s="7" t="s">
        <v>429</v>
      </c>
      <c r="C11" s="7" t="s">
        <v>430</v>
      </c>
      <c r="D11" s="7" t="s">
        <v>431</v>
      </c>
      <c r="E11" s="7" t="s">
        <v>432</v>
      </c>
      <c r="F11" s="7" t="s">
        <v>433</v>
      </c>
      <c r="G11" s="7" t="s">
        <v>434</v>
      </c>
      <c r="H11" s="7" t="s">
        <v>435</v>
      </c>
      <c r="I11" s="7" t="s">
        <v>436</v>
      </c>
      <c r="J11" s="7" t="s">
        <v>437</v>
      </c>
    </row>
    <row r="12">
      <c r="A12" s="7" t="s">
        <v>329</v>
      </c>
      <c r="B12" s="8" t="s">
        <v>438</v>
      </c>
      <c r="C12" s="11">
        <v>2.75</v>
      </c>
      <c r="D12" s="11">
        <v>19242</v>
      </c>
      <c r="E12" s="11">
        <v>5440</v>
      </c>
      <c r="F12" s="11">
        <v>0</v>
      </c>
      <c r="G12" s="11">
        <v>13802</v>
      </c>
      <c r="H12" s="11"/>
      <c r="I12" s="11">
        <v>1</v>
      </c>
      <c r="J12" s="11">
        <v>634986</v>
      </c>
    </row>
    <row r="13">
      <c r="A13" s="7" t="s">
        <v>429</v>
      </c>
      <c r="B13" s="8" t="s">
        <v>438</v>
      </c>
      <c r="C13" s="11">
        <v>1.25</v>
      </c>
      <c r="D13" s="11">
        <v>19242</v>
      </c>
      <c r="E13" s="11">
        <v>5440</v>
      </c>
      <c r="F13" s="11">
        <v>0</v>
      </c>
      <c r="G13" s="11">
        <v>13802</v>
      </c>
      <c r="H13" s="11"/>
      <c r="I13" s="11">
        <v>1</v>
      </c>
      <c r="J13" s="11">
        <v>288630</v>
      </c>
    </row>
    <row r="14">
      <c r="A14" s="7" t="s">
        <v>430</v>
      </c>
      <c r="B14" s="8" t="s">
        <v>439</v>
      </c>
      <c r="C14" s="11">
        <v>6.6</v>
      </c>
      <c r="D14" s="11">
        <v>20843.09798</v>
      </c>
      <c r="E14" s="11">
        <v>4575</v>
      </c>
      <c r="F14" s="11">
        <v>0</v>
      </c>
      <c r="G14" s="11">
        <v>16268.09798</v>
      </c>
      <c r="H14" s="11"/>
      <c r="I14" s="11">
        <v>1</v>
      </c>
      <c r="J14" s="11">
        <v>1650773.36</v>
      </c>
    </row>
    <row r="15">
      <c r="A15" s="7" t="s">
        <v>431</v>
      </c>
      <c r="B15" s="8" t="s">
        <v>440</v>
      </c>
      <c r="C15" s="11">
        <v>2</v>
      </c>
      <c r="D15" s="11">
        <v>19242</v>
      </c>
      <c r="E15" s="11">
        <v>4841</v>
      </c>
      <c r="F15" s="11">
        <v>0</v>
      </c>
      <c r="G15" s="11">
        <v>14401</v>
      </c>
      <c r="H15" s="11"/>
      <c r="I15" s="11">
        <v>1</v>
      </c>
      <c r="J15" s="11">
        <v>461808</v>
      </c>
    </row>
    <row r="16">
      <c r="A16" s="7" t="s">
        <v>432</v>
      </c>
      <c r="B16" s="8" t="s">
        <v>441</v>
      </c>
      <c r="C16" s="11">
        <v>2.5</v>
      </c>
      <c r="D16" s="11">
        <v>19242</v>
      </c>
      <c r="E16" s="11">
        <v>4841</v>
      </c>
      <c r="F16" s="11">
        <v>0</v>
      </c>
      <c r="G16" s="11">
        <v>14401</v>
      </c>
      <c r="H16" s="11"/>
      <c r="I16" s="11">
        <v>1</v>
      </c>
      <c r="J16" s="11">
        <v>577260</v>
      </c>
    </row>
    <row r="17">
      <c r="A17" s="7" t="s">
        <v>433</v>
      </c>
      <c r="B17" s="8" t="s">
        <v>442</v>
      </c>
      <c r="C17" s="11">
        <v>1.5</v>
      </c>
      <c r="D17" s="11">
        <v>19242</v>
      </c>
      <c r="E17" s="11">
        <v>4575</v>
      </c>
      <c r="F17" s="11">
        <v>0</v>
      </c>
      <c r="G17" s="11">
        <v>14667</v>
      </c>
      <c r="H17" s="11"/>
      <c r="I17" s="11">
        <v>1</v>
      </c>
      <c r="J17" s="11">
        <v>346356</v>
      </c>
    </row>
    <row r="18">
      <c r="A18" s="7" t="s">
        <v>434</v>
      </c>
      <c r="B18" s="8" t="s">
        <v>443</v>
      </c>
      <c r="C18" s="11">
        <v>1</v>
      </c>
      <c r="D18" s="11">
        <v>39846.70667</v>
      </c>
      <c r="E18" s="11">
        <v>24028</v>
      </c>
      <c r="F18" s="11">
        <v>0</v>
      </c>
      <c r="G18" s="11">
        <v>15818.70667</v>
      </c>
      <c r="H18" s="11"/>
      <c r="I18" s="11">
        <v>1</v>
      </c>
      <c r="J18" s="11">
        <v>478160.48</v>
      </c>
    </row>
    <row r="19">
      <c r="A19" s="7" t="s">
        <v>435</v>
      </c>
      <c r="B19" s="8" t="s">
        <v>444</v>
      </c>
      <c r="C19" s="11">
        <v>13</v>
      </c>
      <c r="D19" s="11">
        <v>38822.58141</v>
      </c>
      <c r="E19" s="11">
        <v>14530</v>
      </c>
      <c r="F19" s="11">
        <v>0</v>
      </c>
      <c r="G19" s="11">
        <v>24292.58141</v>
      </c>
      <c r="H19" s="11"/>
      <c r="I19" s="11">
        <v>1</v>
      </c>
      <c r="J19" s="11">
        <v>6056322.7</v>
      </c>
    </row>
    <row r="20">
      <c r="A20" s="7" t="s">
        <v>436</v>
      </c>
      <c r="B20" s="8" t="s">
        <v>445</v>
      </c>
      <c r="C20" s="11">
        <v>.75</v>
      </c>
      <c r="D20" s="11">
        <v>24118.4</v>
      </c>
      <c r="E20" s="11">
        <v>15244</v>
      </c>
      <c r="F20" s="11">
        <v>0</v>
      </c>
      <c r="G20" s="11">
        <v>8874.4</v>
      </c>
      <c r="H20" s="11"/>
      <c r="I20" s="11">
        <v>1</v>
      </c>
      <c r="J20" s="11">
        <v>217065.6</v>
      </c>
    </row>
    <row r="21">
      <c r="A21" s="7" t="s">
        <v>437</v>
      </c>
      <c r="B21" s="8" t="s">
        <v>446</v>
      </c>
      <c r="C21" s="11">
        <v>1.25</v>
      </c>
      <c r="D21" s="11">
        <v>24765.88</v>
      </c>
      <c r="E21" s="11">
        <v>14530</v>
      </c>
      <c r="F21" s="11">
        <v>0</v>
      </c>
      <c r="G21" s="11">
        <v>10235.88</v>
      </c>
      <c r="H21" s="11"/>
      <c r="I21" s="11">
        <v>1</v>
      </c>
      <c r="J21" s="11">
        <v>371488.2</v>
      </c>
    </row>
    <row r="22">
      <c r="A22" s="7" t="s">
        <v>447</v>
      </c>
      <c r="B22" s="8" t="s">
        <v>448</v>
      </c>
      <c r="C22" s="11">
        <v>2</v>
      </c>
      <c r="D22" s="11">
        <v>24589.82</v>
      </c>
      <c r="E22" s="11">
        <v>15244</v>
      </c>
      <c r="F22" s="11">
        <v>0</v>
      </c>
      <c r="G22" s="11">
        <v>9345.82</v>
      </c>
      <c r="H22" s="11"/>
      <c r="I22" s="11">
        <v>1</v>
      </c>
      <c r="J22" s="11">
        <v>590155.68</v>
      </c>
    </row>
    <row r="23">
      <c r="A23" s="7" t="s">
        <v>449</v>
      </c>
      <c r="B23" s="8" t="s">
        <v>450</v>
      </c>
      <c r="C23" s="11">
        <v>2.25</v>
      </c>
      <c r="D23" s="11">
        <v>23284.5</v>
      </c>
      <c r="E23" s="11">
        <v>13212</v>
      </c>
      <c r="F23" s="11">
        <v>0</v>
      </c>
      <c r="G23" s="11">
        <v>10072.5</v>
      </c>
      <c r="H23" s="11"/>
      <c r="I23" s="11">
        <v>1</v>
      </c>
      <c r="J23" s="11">
        <v>628681.5</v>
      </c>
    </row>
    <row r="24">
      <c r="A24" s="7" t="s">
        <v>451</v>
      </c>
      <c r="B24" s="8" t="s">
        <v>452</v>
      </c>
      <c r="C24" s="11">
        <v>.5</v>
      </c>
      <c r="D24" s="11">
        <v>22242</v>
      </c>
      <c r="E24" s="11">
        <v>13212</v>
      </c>
      <c r="F24" s="11">
        <v>0</v>
      </c>
      <c r="G24" s="11">
        <v>9030</v>
      </c>
      <c r="H24" s="11"/>
      <c r="I24" s="11">
        <v>1</v>
      </c>
      <c r="J24" s="11">
        <v>133452</v>
      </c>
    </row>
    <row r="25">
      <c r="A25" s="7" t="s">
        <v>453</v>
      </c>
      <c r="B25" s="8" t="s">
        <v>454</v>
      </c>
      <c r="C25" s="11">
        <v>2</v>
      </c>
      <c r="D25" s="11">
        <v>19242</v>
      </c>
      <c r="E25" s="11">
        <v>6433</v>
      </c>
      <c r="F25" s="11">
        <v>12809</v>
      </c>
      <c r="G25" s="11">
        <v>0</v>
      </c>
      <c r="H25" s="11"/>
      <c r="I25" s="11">
        <v>1</v>
      </c>
      <c r="J25" s="11">
        <v>461808</v>
      </c>
    </row>
    <row r="26">
      <c r="A26" s="7" t="s">
        <v>455</v>
      </c>
      <c r="B26" s="8" t="s">
        <v>456</v>
      </c>
      <c r="C26" s="11">
        <v>1</v>
      </c>
      <c r="D26" s="11">
        <v>19242</v>
      </c>
      <c r="E26" s="11">
        <v>5565</v>
      </c>
      <c r="F26" s="11">
        <v>13677</v>
      </c>
      <c r="G26" s="11">
        <v>0</v>
      </c>
      <c r="H26" s="11"/>
      <c r="I26" s="11">
        <v>1</v>
      </c>
      <c r="J26" s="11">
        <v>230904</v>
      </c>
    </row>
    <row r="27">
      <c r="A27" s="7" t="s">
        <v>457</v>
      </c>
      <c r="B27" s="8" t="s">
        <v>458</v>
      </c>
      <c r="C27" s="11">
        <v>11</v>
      </c>
      <c r="D27" s="11">
        <v>17983.17758</v>
      </c>
      <c r="E27" s="11">
        <v>9186</v>
      </c>
      <c r="F27" s="11">
        <v>8797.17758</v>
      </c>
      <c r="G27" s="11">
        <v>0</v>
      </c>
      <c r="H27" s="11"/>
      <c r="I27" s="11">
        <v>1</v>
      </c>
      <c r="J27" s="11">
        <v>2373779.44</v>
      </c>
    </row>
    <row r="28">
      <c r="A28" s="7" t="s">
        <v>459</v>
      </c>
      <c r="B28" s="8" t="s">
        <v>460</v>
      </c>
      <c r="C28" s="11">
        <v>.5</v>
      </c>
      <c r="D28" s="11">
        <v>19242</v>
      </c>
      <c r="E28" s="11">
        <v>4575</v>
      </c>
      <c r="F28" s="11">
        <v>14667</v>
      </c>
      <c r="G28" s="11">
        <v>0</v>
      </c>
      <c r="H28" s="11"/>
      <c r="I28" s="11">
        <v>1</v>
      </c>
      <c r="J28" s="11">
        <v>115452</v>
      </c>
    </row>
    <row r="29">
      <c r="A29" s="7" t="s">
        <v>461</v>
      </c>
      <c r="B29" s="8" t="s">
        <v>462</v>
      </c>
      <c r="C29" s="11">
        <v>1.5</v>
      </c>
      <c r="D29" s="11">
        <v>19242</v>
      </c>
      <c r="E29" s="11">
        <v>4575</v>
      </c>
      <c r="F29" s="11">
        <v>14667</v>
      </c>
      <c r="G29" s="11">
        <v>0</v>
      </c>
      <c r="H29" s="11"/>
      <c r="I29" s="11">
        <v>1</v>
      </c>
      <c r="J29" s="11">
        <v>346356</v>
      </c>
    </row>
    <row r="30" ht="25" customHeight="1">
      <c r="A30" s="16" t="s">
        <v>463</v>
      </c>
      <c r="B30" s="16"/>
      <c r="C30" s="13" t="s">
        <v>332</v>
      </c>
      <c r="D30" s="13">
        <f>SUBTOTAL(9,D12:D29)</f>
      </c>
      <c r="E30" s="13" t="s">
        <v>332</v>
      </c>
      <c r="F30" s="13" t="s">
        <v>332</v>
      </c>
      <c r="G30" s="13" t="s">
        <v>332</v>
      </c>
      <c r="H30" s="13" t="s">
        <v>332</v>
      </c>
      <c r="I30" s="13" t="s">
        <v>332</v>
      </c>
      <c r="J30" s="13">
        <f>SUBTOTAL(9,J12:J29)</f>
      </c>
    </row>
    <row r="31" ht="25" customHeight="1">
</row>
    <row r="32" ht="25" customHeight="1">
      <c r="A32" s="14" t="s">
        <v>414</v>
      </c>
      <c r="B32" s="14"/>
      <c r="C32" s="15" t="s">
        <v>151</v>
      </c>
      <c r="D32" s="15"/>
      <c r="E32" s="15"/>
      <c r="F32" s="15"/>
      <c r="G32" s="15"/>
      <c r="H32" s="15"/>
      <c r="I32" s="15"/>
      <c r="J32" s="15"/>
    </row>
    <row r="33" ht="25" customHeight="1">
      <c r="A33" s="14" t="s">
        <v>415</v>
      </c>
      <c r="B33" s="14"/>
      <c r="C33" s="15" t="s">
        <v>416</v>
      </c>
      <c r="D33" s="15"/>
      <c r="E33" s="15"/>
      <c r="F33" s="15"/>
      <c r="G33" s="15"/>
      <c r="H33" s="15"/>
      <c r="I33" s="15"/>
      <c r="J33" s="15"/>
    </row>
    <row r="34" ht="25" customHeight="1">
      <c r="A34" s="14" t="s">
        <v>417</v>
      </c>
      <c r="B34" s="14"/>
      <c r="C34" s="15" t="s">
        <v>391</v>
      </c>
      <c r="D34" s="15"/>
      <c r="E34" s="15"/>
      <c r="F34" s="15"/>
      <c r="G34" s="15"/>
      <c r="H34" s="15"/>
      <c r="I34" s="15"/>
      <c r="J34" s="15"/>
    </row>
    <row r="35" ht="25" customHeight="1">
      <c r="A35" s="3" t="s">
        <v>418</v>
      </c>
      <c r="B35" s="3"/>
      <c r="C35" s="3"/>
      <c r="D35" s="3"/>
      <c r="E35" s="3"/>
      <c r="F35" s="3"/>
      <c r="G35" s="3"/>
      <c r="H35" s="3"/>
      <c r="I35" s="3"/>
      <c r="J35" s="3"/>
    </row>
    <row r="36" ht="25" customHeight="1">
</row>
    <row r="37" ht="50" customHeight="1">
      <c r="A37" s="7" t="s">
        <v>324</v>
      </c>
      <c r="B37" s="7" t="s">
        <v>419</v>
      </c>
      <c r="C37" s="7" t="s">
        <v>420</v>
      </c>
      <c r="D37" s="7" t="s">
        <v>421</v>
      </c>
      <c r="E37" s="7"/>
      <c r="F37" s="7"/>
      <c r="G37" s="7"/>
      <c r="H37" s="7" t="s">
        <v>422</v>
      </c>
      <c r="I37" s="7" t="s">
        <v>423</v>
      </c>
      <c r="J37" s="7" t="s">
        <v>424</v>
      </c>
    </row>
    <row r="38" ht="50" customHeight="1">
      <c r="A38" s="7"/>
      <c r="B38" s="7"/>
      <c r="C38" s="7"/>
      <c r="D38" s="7" t="s">
        <v>425</v>
      </c>
      <c r="E38" s="7" t="s">
        <v>85</v>
      </c>
      <c r="F38" s="7"/>
      <c r="G38" s="7"/>
      <c r="H38" s="7"/>
      <c r="I38" s="7"/>
      <c r="J38" s="7"/>
    </row>
    <row r="39" ht="50" customHeight="1">
      <c r="A39" s="7"/>
      <c r="B39" s="7"/>
      <c r="C39" s="7"/>
      <c r="D39" s="7"/>
      <c r="E39" s="7" t="s">
        <v>426</v>
      </c>
      <c r="F39" s="7" t="s">
        <v>427</v>
      </c>
      <c r="G39" s="7" t="s">
        <v>428</v>
      </c>
      <c r="H39" s="7"/>
      <c r="I39" s="7"/>
      <c r="J39" s="7"/>
    </row>
    <row r="40" ht="25" customHeight="1">
      <c r="A40" s="7" t="s">
        <v>329</v>
      </c>
      <c r="B40" s="7" t="s">
        <v>429</v>
      </c>
      <c r="C40" s="7" t="s">
        <v>430</v>
      </c>
      <c r="D40" s="7" t="s">
        <v>431</v>
      </c>
      <c r="E40" s="7" t="s">
        <v>432</v>
      </c>
      <c r="F40" s="7" t="s">
        <v>433</v>
      </c>
      <c r="G40" s="7" t="s">
        <v>434</v>
      </c>
      <c r="H40" s="7" t="s">
        <v>435</v>
      </c>
      <c r="I40" s="7" t="s">
        <v>436</v>
      </c>
      <c r="J40" s="7" t="s">
        <v>437</v>
      </c>
    </row>
    <row r="41">
      <c r="A41" s="7" t="s">
        <v>329</v>
      </c>
      <c r="B41" s="8" t="s">
        <v>438</v>
      </c>
      <c r="C41" s="11">
        <v>2.75</v>
      </c>
      <c r="D41" s="11">
        <v>19242</v>
      </c>
      <c r="E41" s="11">
        <v>5440</v>
      </c>
      <c r="F41" s="11">
        <v>0</v>
      </c>
      <c r="G41" s="11">
        <v>13802</v>
      </c>
      <c r="H41" s="11"/>
      <c r="I41" s="11">
        <v>1</v>
      </c>
      <c r="J41" s="11">
        <v>634986</v>
      </c>
    </row>
    <row r="42">
      <c r="A42" s="7" t="s">
        <v>429</v>
      </c>
      <c r="B42" s="8" t="s">
        <v>438</v>
      </c>
      <c r="C42" s="11">
        <v>1.25</v>
      </c>
      <c r="D42" s="11">
        <v>19242</v>
      </c>
      <c r="E42" s="11">
        <v>5440</v>
      </c>
      <c r="F42" s="11">
        <v>0</v>
      </c>
      <c r="G42" s="11">
        <v>13802</v>
      </c>
      <c r="H42" s="11"/>
      <c r="I42" s="11">
        <v>1</v>
      </c>
      <c r="J42" s="11">
        <v>288630</v>
      </c>
    </row>
    <row r="43">
      <c r="A43" s="7" t="s">
        <v>430</v>
      </c>
      <c r="B43" s="8" t="s">
        <v>439</v>
      </c>
      <c r="C43" s="11">
        <v>6.6</v>
      </c>
      <c r="D43" s="11">
        <v>10215.79545</v>
      </c>
      <c r="E43" s="11">
        <v>4575</v>
      </c>
      <c r="F43" s="11">
        <v>0</v>
      </c>
      <c r="G43" s="11">
        <v>5640.79545</v>
      </c>
      <c r="H43" s="11"/>
      <c r="I43" s="11">
        <v>1</v>
      </c>
      <c r="J43" s="11">
        <v>809091</v>
      </c>
    </row>
    <row r="44">
      <c r="A44" s="7" t="s">
        <v>431</v>
      </c>
      <c r="B44" s="8" t="s">
        <v>440</v>
      </c>
      <c r="C44" s="11">
        <v>2</v>
      </c>
      <c r="D44" s="11">
        <v>19242</v>
      </c>
      <c r="E44" s="11">
        <v>4841</v>
      </c>
      <c r="F44" s="11">
        <v>0</v>
      </c>
      <c r="G44" s="11">
        <v>14401</v>
      </c>
      <c r="H44" s="11"/>
      <c r="I44" s="11">
        <v>1</v>
      </c>
      <c r="J44" s="11">
        <v>461808</v>
      </c>
    </row>
    <row r="45">
      <c r="A45" s="7" t="s">
        <v>432</v>
      </c>
      <c r="B45" s="8" t="s">
        <v>441</v>
      </c>
      <c r="C45" s="11">
        <v>2.5</v>
      </c>
      <c r="D45" s="11">
        <v>19242</v>
      </c>
      <c r="E45" s="11">
        <v>4841</v>
      </c>
      <c r="F45" s="11">
        <v>0</v>
      </c>
      <c r="G45" s="11">
        <v>14401</v>
      </c>
      <c r="H45" s="11"/>
      <c r="I45" s="11">
        <v>1</v>
      </c>
      <c r="J45" s="11">
        <v>577260</v>
      </c>
    </row>
    <row r="46">
      <c r="A46" s="7" t="s">
        <v>434</v>
      </c>
      <c r="B46" s="8" t="s">
        <v>443</v>
      </c>
      <c r="C46" s="11">
        <v>1</v>
      </c>
      <c r="D46" s="11">
        <v>39846.70667</v>
      </c>
      <c r="E46" s="11">
        <v>24028</v>
      </c>
      <c r="F46" s="11">
        <v>0</v>
      </c>
      <c r="G46" s="11">
        <v>15818.70667</v>
      </c>
      <c r="H46" s="11"/>
      <c r="I46" s="11">
        <v>1</v>
      </c>
      <c r="J46" s="11">
        <v>478160.48</v>
      </c>
    </row>
    <row r="47">
      <c r="A47" s="7" t="s">
        <v>435</v>
      </c>
      <c r="B47" s="8" t="s">
        <v>444</v>
      </c>
      <c r="C47" s="11">
        <v>13</v>
      </c>
      <c r="D47" s="11">
        <v>43752.06859</v>
      </c>
      <c r="E47" s="11">
        <v>14530</v>
      </c>
      <c r="F47" s="11">
        <v>0</v>
      </c>
      <c r="G47" s="11">
        <v>29222.06859</v>
      </c>
      <c r="H47" s="11"/>
      <c r="I47" s="11">
        <v>1</v>
      </c>
      <c r="J47" s="11">
        <v>6825322.7</v>
      </c>
    </row>
    <row r="48">
      <c r="A48" s="7" t="s">
        <v>436</v>
      </c>
      <c r="B48" s="8" t="s">
        <v>445</v>
      </c>
      <c r="C48" s="11">
        <v>.75</v>
      </c>
      <c r="D48" s="11">
        <v>24118.4</v>
      </c>
      <c r="E48" s="11">
        <v>15244</v>
      </c>
      <c r="F48" s="11">
        <v>0</v>
      </c>
      <c r="G48" s="11">
        <v>8874.4</v>
      </c>
      <c r="H48" s="11"/>
      <c r="I48" s="11">
        <v>1</v>
      </c>
      <c r="J48" s="11">
        <v>217065.6</v>
      </c>
    </row>
    <row r="49">
      <c r="A49" s="7" t="s">
        <v>437</v>
      </c>
      <c r="B49" s="8" t="s">
        <v>446</v>
      </c>
      <c r="C49" s="11">
        <v>1.25</v>
      </c>
      <c r="D49" s="11">
        <v>24765.88</v>
      </c>
      <c r="E49" s="11">
        <v>14530</v>
      </c>
      <c r="F49" s="11">
        <v>0</v>
      </c>
      <c r="G49" s="11">
        <v>10235.88</v>
      </c>
      <c r="H49" s="11"/>
      <c r="I49" s="11">
        <v>1</v>
      </c>
      <c r="J49" s="11">
        <v>371488.2</v>
      </c>
    </row>
    <row r="50">
      <c r="A50" s="7" t="s">
        <v>447</v>
      </c>
      <c r="B50" s="8" t="s">
        <v>448</v>
      </c>
      <c r="C50" s="11">
        <v>2</v>
      </c>
      <c r="D50" s="11">
        <v>24589.82</v>
      </c>
      <c r="E50" s="11">
        <v>15244</v>
      </c>
      <c r="F50" s="11">
        <v>0</v>
      </c>
      <c r="G50" s="11">
        <v>9345.82</v>
      </c>
      <c r="H50" s="11"/>
      <c r="I50" s="11">
        <v>1</v>
      </c>
      <c r="J50" s="11">
        <v>590155.68</v>
      </c>
    </row>
    <row r="51">
      <c r="A51" s="7" t="s">
        <v>449</v>
      </c>
      <c r="B51" s="8" t="s">
        <v>450</v>
      </c>
      <c r="C51" s="11">
        <v>2.25</v>
      </c>
      <c r="D51" s="11">
        <v>23284.5</v>
      </c>
      <c r="E51" s="11">
        <v>13212</v>
      </c>
      <c r="F51" s="11">
        <v>0</v>
      </c>
      <c r="G51" s="11">
        <v>10072.5</v>
      </c>
      <c r="H51" s="11"/>
      <c r="I51" s="11">
        <v>1</v>
      </c>
      <c r="J51" s="11">
        <v>628681.5</v>
      </c>
    </row>
    <row r="52">
      <c r="A52" s="7" t="s">
        <v>451</v>
      </c>
      <c r="B52" s="8" t="s">
        <v>452</v>
      </c>
      <c r="C52" s="11">
        <v>.5</v>
      </c>
      <c r="D52" s="11">
        <v>22242</v>
      </c>
      <c r="E52" s="11">
        <v>13212</v>
      </c>
      <c r="F52" s="11">
        <v>0</v>
      </c>
      <c r="G52" s="11">
        <v>9030</v>
      </c>
      <c r="H52" s="11"/>
      <c r="I52" s="11">
        <v>1</v>
      </c>
      <c r="J52" s="11">
        <v>133452</v>
      </c>
    </row>
    <row r="53">
      <c r="A53" s="7" t="s">
        <v>453</v>
      </c>
      <c r="B53" s="8" t="s">
        <v>454</v>
      </c>
      <c r="C53" s="11">
        <v>2</v>
      </c>
      <c r="D53" s="11">
        <v>19242</v>
      </c>
      <c r="E53" s="11">
        <v>6433</v>
      </c>
      <c r="F53" s="11">
        <v>12809</v>
      </c>
      <c r="G53" s="11">
        <v>0</v>
      </c>
      <c r="H53" s="11"/>
      <c r="I53" s="11">
        <v>1</v>
      </c>
      <c r="J53" s="11">
        <v>461808</v>
      </c>
    </row>
    <row r="54">
      <c r="A54" s="7" t="s">
        <v>455</v>
      </c>
      <c r="B54" s="8" t="s">
        <v>456</v>
      </c>
      <c r="C54" s="11">
        <v>1</v>
      </c>
      <c r="D54" s="11">
        <v>19242</v>
      </c>
      <c r="E54" s="11">
        <v>5565</v>
      </c>
      <c r="F54" s="11">
        <v>13677</v>
      </c>
      <c r="G54" s="11">
        <v>0</v>
      </c>
      <c r="H54" s="11"/>
      <c r="I54" s="11">
        <v>1</v>
      </c>
      <c r="J54" s="11">
        <v>230904</v>
      </c>
    </row>
    <row r="55">
      <c r="A55" s="7" t="s">
        <v>457</v>
      </c>
      <c r="B55" s="8" t="s">
        <v>458</v>
      </c>
      <c r="C55" s="11">
        <v>11</v>
      </c>
      <c r="D55" s="11">
        <v>17983.17758</v>
      </c>
      <c r="E55" s="11">
        <v>9186</v>
      </c>
      <c r="F55" s="11">
        <v>8797.17758</v>
      </c>
      <c r="G55" s="11">
        <v>0</v>
      </c>
      <c r="H55" s="11"/>
      <c r="I55" s="11">
        <v>1</v>
      </c>
      <c r="J55" s="11">
        <v>2373779.44</v>
      </c>
    </row>
    <row r="56">
      <c r="A56" s="7" t="s">
        <v>459</v>
      </c>
      <c r="B56" s="8" t="s">
        <v>460</v>
      </c>
      <c r="C56" s="11">
        <v>.5</v>
      </c>
      <c r="D56" s="11">
        <v>19242</v>
      </c>
      <c r="E56" s="11">
        <v>4575</v>
      </c>
      <c r="F56" s="11">
        <v>14667</v>
      </c>
      <c r="G56" s="11">
        <v>0</v>
      </c>
      <c r="H56" s="11"/>
      <c r="I56" s="11">
        <v>1</v>
      </c>
      <c r="J56" s="11">
        <v>115452</v>
      </c>
    </row>
    <row r="57">
      <c r="A57" s="7" t="s">
        <v>461</v>
      </c>
      <c r="B57" s="8" t="s">
        <v>462</v>
      </c>
      <c r="C57" s="11">
        <v>1.5</v>
      </c>
      <c r="D57" s="11">
        <v>19242</v>
      </c>
      <c r="E57" s="11">
        <v>4575</v>
      </c>
      <c r="F57" s="11">
        <v>14667</v>
      </c>
      <c r="G57" s="11">
        <v>0</v>
      </c>
      <c r="H57" s="11"/>
      <c r="I57" s="11">
        <v>1</v>
      </c>
      <c r="J57" s="11">
        <v>346356</v>
      </c>
    </row>
    <row r="58" ht="25" customHeight="1">
      <c r="A58" s="16" t="s">
        <v>463</v>
      </c>
      <c r="B58" s="16"/>
      <c r="C58" s="13" t="s">
        <v>332</v>
      </c>
      <c r="D58" s="13">
        <f>SUBTOTAL(9,D41:D57)</f>
      </c>
      <c r="E58" s="13" t="s">
        <v>332</v>
      </c>
      <c r="F58" s="13" t="s">
        <v>332</v>
      </c>
      <c r="G58" s="13" t="s">
        <v>332</v>
      </c>
      <c r="H58" s="13" t="s">
        <v>332</v>
      </c>
      <c r="I58" s="13" t="s">
        <v>332</v>
      </c>
      <c r="J58" s="13">
        <f>SUBTOTAL(9,J41:J57)</f>
      </c>
    </row>
    <row r="59" ht="25" customHeight="1">
</row>
    <row r="60" ht="25" customHeight="1">
      <c r="A60" s="14" t="s">
        <v>414</v>
      </c>
      <c r="B60" s="14"/>
      <c r="C60" s="15" t="s">
        <v>151</v>
      </c>
      <c r="D60" s="15"/>
      <c r="E60" s="15"/>
      <c r="F60" s="15"/>
      <c r="G60" s="15"/>
      <c r="H60" s="15"/>
      <c r="I60" s="15"/>
      <c r="J60" s="15"/>
    </row>
    <row r="61" ht="25" customHeight="1">
      <c r="A61" s="14" t="s">
        <v>415</v>
      </c>
      <c r="B61" s="14"/>
      <c r="C61" s="15" t="s">
        <v>416</v>
      </c>
      <c r="D61" s="15"/>
      <c r="E61" s="15"/>
      <c r="F61" s="15"/>
      <c r="G61" s="15"/>
      <c r="H61" s="15"/>
      <c r="I61" s="15"/>
      <c r="J61" s="15"/>
    </row>
    <row r="62" ht="25" customHeight="1">
      <c r="A62" s="14" t="s">
        <v>417</v>
      </c>
      <c r="B62" s="14"/>
      <c r="C62" s="15" t="s">
        <v>394</v>
      </c>
      <c r="D62" s="15"/>
      <c r="E62" s="15"/>
      <c r="F62" s="15"/>
      <c r="G62" s="15"/>
      <c r="H62" s="15"/>
      <c r="I62" s="15"/>
      <c r="J62" s="15"/>
    </row>
    <row r="63" ht="25" customHeight="1">
      <c r="A63" s="3" t="s">
        <v>418</v>
      </c>
      <c r="B63" s="3"/>
      <c r="C63" s="3"/>
      <c r="D63" s="3"/>
      <c r="E63" s="3"/>
      <c r="F63" s="3"/>
      <c r="G63" s="3"/>
      <c r="H63" s="3"/>
      <c r="I63" s="3"/>
      <c r="J63" s="3"/>
    </row>
    <row r="64" ht="25" customHeight="1">
</row>
    <row r="65" ht="50" customHeight="1">
      <c r="A65" s="7" t="s">
        <v>324</v>
      </c>
      <c r="B65" s="7" t="s">
        <v>419</v>
      </c>
      <c r="C65" s="7" t="s">
        <v>420</v>
      </c>
      <c r="D65" s="7" t="s">
        <v>421</v>
      </c>
      <c r="E65" s="7"/>
      <c r="F65" s="7"/>
      <c r="G65" s="7"/>
      <c r="H65" s="7" t="s">
        <v>422</v>
      </c>
      <c r="I65" s="7" t="s">
        <v>423</v>
      </c>
      <c r="J65" s="7" t="s">
        <v>424</v>
      </c>
    </row>
    <row r="66" ht="50" customHeight="1">
      <c r="A66" s="7"/>
      <c r="B66" s="7"/>
      <c r="C66" s="7"/>
      <c r="D66" s="7" t="s">
        <v>425</v>
      </c>
      <c r="E66" s="7" t="s">
        <v>85</v>
      </c>
      <c r="F66" s="7"/>
      <c r="G66" s="7"/>
      <c r="H66" s="7"/>
      <c r="I66" s="7"/>
      <c r="J66" s="7"/>
    </row>
    <row r="67" ht="50" customHeight="1">
      <c r="A67" s="7"/>
      <c r="B67" s="7"/>
      <c r="C67" s="7"/>
      <c r="D67" s="7"/>
      <c r="E67" s="7" t="s">
        <v>426</v>
      </c>
      <c r="F67" s="7" t="s">
        <v>427</v>
      </c>
      <c r="G67" s="7" t="s">
        <v>428</v>
      </c>
      <c r="H67" s="7"/>
      <c r="I67" s="7"/>
      <c r="J67" s="7"/>
    </row>
    <row r="68" ht="25" customHeight="1">
      <c r="A68" s="7" t="s">
        <v>329</v>
      </c>
      <c r="B68" s="7" t="s">
        <v>429</v>
      </c>
      <c r="C68" s="7" t="s">
        <v>430</v>
      </c>
      <c r="D68" s="7" t="s">
        <v>431</v>
      </c>
      <c r="E68" s="7" t="s">
        <v>432</v>
      </c>
      <c r="F68" s="7" t="s">
        <v>433</v>
      </c>
      <c r="G68" s="7" t="s">
        <v>434</v>
      </c>
      <c r="H68" s="7" t="s">
        <v>435</v>
      </c>
      <c r="I68" s="7" t="s">
        <v>436</v>
      </c>
      <c r="J68" s="7" t="s">
        <v>437</v>
      </c>
    </row>
    <row r="69">
      <c r="A69" s="7" t="s">
        <v>329</v>
      </c>
      <c r="B69" s="8" t="s">
        <v>438</v>
      </c>
      <c r="C69" s="11">
        <v>2.75</v>
      </c>
      <c r="D69" s="11">
        <v>19242</v>
      </c>
      <c r="E69" s="11">
        <v>5440</v>
      </c>
      <c r="F69" s="11">
        <v>0</v>
      </c>
      <c r="G69" s="11">
        <v>13802</v>
      </c>
      <c r="H69" s="11"/>
      <c r="I69" s="11">
        <v>1</v>
      </c>
      <c r="J69" s="11">
        <v>634986</v>
      </c>
    </row>
    <row r="70">
      <c r="A70" s="7" t="s">
        <v>429</v>
      </c>
      <c r="B70" s="8" t="s">
        <v>438</v>
      </c>
      <c r="C70" s="11">
        <v>1.25</v>
      </c>
      <c r="D70" s="11">
        <v>19242</v>
      </c>
      <c r="E70" s="11">
        <v>5440</v>
      </c>
      <c r="F70" s="11">
        <v>0</v>
      </c>
      <c r="G70" s="11">
        <v>13802</v>
      </c>
      <c r="H70" s="11"/>
      <c r="I70" s="11">
        <v>1</v>
      </c>
      <c r="J70" s="11">
        <v>288630</v>
      </c>
    </row>
    <row r="71">
      <c r="A71" s="7" t="s">
        <v>430</v>
      </c>
      <c r="B71" s="8" t="s">
        <v>439</v>
      </c>
      <c r="C71" s="11">
        <v>6.6</v>
      </c>
      <c r="D71" s="11">
        <v>10215.79545</v>
      </c>
      <c r="E71" s="11">
        <v>4575</v>
      </c>
      <c r="F71" s="11">
        <v>0</v>
      </c>
      <c r="G71" s="11">
        <v>5640.79545</v>
      </c>
      <c r="H71" s="11"/>
      <c r="I71" s="11">
        <v>1</v>
      </c>
      <c r="J71" s="11">
        <v>809091</v>
      </c>
    </row>
    <row r="72">
      <c r="A72" s="7" t="s">
        <v>431</v>
      </c>
      <c r="B72" s="8" t="s">
        <v>440</v>
      </c>
      <c r="C72" s="11">
        <v>2</v>
      </c>
      <c r="D72" s="11">
        <v>19242</v>
      </c>
      <c r="E72" s="11">
        <v>4841</v>
      </c>
      <c r="F72" s="11">
        <v>0</v>
      </c>
      <c r="G72" s="11">
        <v>14401</v>
      </c>
      <c r="H72" s="11"/>
      <c r="I72" s="11">
        <v>1</v>
      </c>
      <c r="J72" s="11">
        <v>461808</v>
      </c>
    </row>
    <row r="73">
      <c r="A73" s="7" t="s">
        <v>432</v>
      </c>
      <c r="B73" s="8" t="s">
        <v>441</v>
      </c>
      <c r="C73" s="11">
        <v>2.5</v>
      </c>
      <c r="D73" s="11">
        <v>19242</v>
      </c>
      <c r="E73" s="11">
        <v>4841</v>
      </c>
      <c r="F73" s="11">
        <v>0</v>
      </c>
      <c r="G73" s="11">
        <v>14401</v>
      </c>
      <c r="H73" s="11"/>
      <c r="I73" s="11">
        <v>1</v>
      </c>
      <c r="J73" s="11">
        <v>577260</v>
      </c>
    </row>
    <row r="74">
      <c r="A74" s="7" t="s">
        <v>434</v>
      </c>
      <c r="B74" s="8" t="s">
        <v>443</v>
      </c>
      <c r="C74" s="11">
        <v>1</v>
      </c>
      <c r="D74" s="11">
        <v>39846.70667</v>
      </c>
      <c r="E74" s="11">
        <v>24028</v>
      </c>
      <c r="F74" s="11">
        <v>0</v>
      </c>
      <c r="G74" s="11">
        <v>15818.70667</v>
      </c>
      <c r="H74" s="11"/>
      <c r="I74" s="11">
        <v>1</v>
      </c>
      <c r="J74" s="11">
        <v>478160.48</v>
      </c>
    </row>
    <row r="75">
      <c r="A75" s="7" t="s">
        <v>435</v>
      </c>
      <c r="B75" s="8" t="s">
        <v>444</v>
      </c>
      <c r="C75" s="11">
        <v>13</v>
      </c>
      <c r="D75" s="11">
        <v>49897.58141</v>
      </c>
      <c r="E75" s="11">
        <v>14530</v>
      </c>
      <c r="F75" s="11">
        <v>0</v>
      </c>
      <c r="G75" s="11">
        <v>35367.58141</v>
      </c>
      <c r="H75" s="11"/>
      <c r="I75" s="11">
        <v>1</v>
      </c>
      <c r="J75" s="11">
        <v>7784022.7</v>
      </c>
    </row>
    <row r="76">
      <c r="A76" s="7" t="s">
        <v>436</v>
      </c>
      <c r="B76" s="8" t="s">
        <v>445</v>
      </c>
      <c r="C76" s="11">
        <v>.75</v>
      </c>
      <c r="D76" s="11">
        <v>24118.4</v>
      </c>
      <c r="E76" s="11">
        <v>15244</v>
      </c>
      <c r="F76" s="11">
        <v>0</v>
      </c>
      <c r="G76" s="11">
        <v>8874.4</v>
      </c>
      <c r="H76" s="11"/>
      <c r="I76" s="11">
        <v>1</v>
      </c>
      <c r="J76" s="11">
        <v>217065.6</v>
      </c>
    </row>
    <row r="77">
      <c r="A77" s="7" t="s">
        <v>437</v>
      </c>
      <c r="B77" s="8" t="s">
        <v>446</v>
      </c>
      <c r="C77" s="11">
        <v>1.25</v>
      </c>
      <c r="D77" s="11">
        <v>24765.88</v>
      </c>
      <c r="E77" s="11">
        <v>14530</v>
      </c>
      <c r="F77" s="11">
        <v>0</v>
      </c>
      <c r="G77" s="11">
        <v>10235.88</v>
      </c>
      <c r="H77" s="11"/>
      <c r="I77" s="11">
        <v>1</v>
      </c>
      <c r="J77" s="11">
        <v>371488.2</v>
      </c>
    </row>
    <row r="78">
      <c r="A78" s="7" t="s">
        <v>447</v>
      </c>
      <c r="B78" s="8" t="s">
        <v>448</v>
      </c>
      <c r="C78" s="11">
        <v>2</v>
      </c>
      <c r="D78" s="11">
        <v>24589.82</v>
      </c>
      <c r="E78" s="11">
        <v>15244</v>
      </c>
      <c r="F78" s="11">
        <v>0</v>
      </c>
      <c r="G78" s="11">
        <v>9345.82</v>
      </c>
      <c r="H78" s="11"/>
      <c r="I78" s="11">
        <v>1</v>
      </c>
      <c r="J78" s="11">
        <v>590155.68</v>
      </c>
    </row>
    <row r="79">
      <c r="A79" s="7" t="s">
        <v>449</v>
      </c>
      <c r="B79" s="8" t="s">
        <v>450</v>
      </c>
      <c r="C79" s="11">
        <v>2.25</v>
      </c>
      <c r="D79" s="11">
        <v>23284.5</v>
      </c>
      <c r="E79" s="11">
        <v>13212</v>
      </c>
      <c r="F79" s="11">
        <v>0</v>
      </c>
      <c r="G79" s="11">
        <v>10072.5</v>
      </c>
      <c r="H79" s="11"/>
      <c r="I79" s="11">
        <v>1</v>
      </c>
      <c r="J79" s="11">
        <v>628681.5</v>
      </c>
    </row>
    <row r="80">
      <c r="A80" s="7" t="s">
        <v>451</v>
      </c>
      <c r="B80" s="8" t="s">
        <v>452</v>
      </c>
      <c r="C80" s="11">
        <v>.5</v>
      </c>
      <c r="D80" s="11">
        <v>22242</v>
      </c>
      <c r="E80" s="11">
        <v>13212</v>
      </c>
      <c r="F80" s="11">
        <v>0</v>
      </c>
      <c r="G80" s="11">
        <v>9030</v>
      </c>
      <c r="H80" s="11"/>
      <c r="I80" s="11">
        <v>1</v>
      </c>
      <c r="J80" s="11">
        <v>133452</v>
      </c>
    </row>
    <row r="81">
      <c r="A81" s="7" t="s">
        <v>453</v>
      </c>
      <c r="B81" s="8" t="s">
        <v>454</v>
      </c>
      <c r="C81" s="11">
        <v>2</v>
      </c>
      <c r="D81" s="11">
        <v>19242</v>
      </c>
      <c r="E81" s="11">
        <v>6433</v>
      </c>
      <c r="F81" s="11">
        <v>12809</v>
      </c>
      <c r="G81" s="11">
        <v>0</v>
      </c>
      <c r="H81" s="11"/>
      <c r="I81" s="11">
        <v>1</v>
      </c>
      <c r="J81" s="11">
        <v>461808</v>
      </c>
    </row>
    <row r="82">
      <c r="A82" s="7" t="s">
        <v>455</v>
      </c>
      <c r="B82" s="8" t="s">
        <v>456</v>
      </c>
      <c r="C82" s="11">
        <v>1</v>
      </c>
      <c r="D82" s="11">
        <v>19242</v>
      </c>
      <c r="E82" s="11">
        <v>5565</v>
      </c>
      <c r="F82" s="11">
        <v>13677</v>
      </c>
      <c r="G82" s="11">
        <v>0</v>
      </c>
      <c r="H82" s="11"/>
      <c r="I82" s="11">
        <v>1</v>
      </c>
      <c r="J82" s="11">
        <v>230904</v>
      </c>
    </row>
    <row r="83">
      <c r="A83" s="7" t="s">
        <v>457</v>
      </c>
      <c r="B83" s="8" t="s">
        <v>458</v>
      </c>
      <c r="C83" s="11">
        <v>11</v>
      </c>
      <c r="D83" s="11">
        <v>17983.17758</v>
      </c>
      <c r="E83" s="11">
        <v>9186</v>
      </c>
      <c r="F83" s="11">
        <v>8797.17758</v>
      </c>
      <c r="G83" s="11">
        <v>0</v>
      </c>
      <c r="H83" s="11"/>
      <c r="I83" s="11">
        <v>1</v>
      </c>
      <c r="J83" s="11">
        <v>2373779.44</v>
      </c>
    </row>
    <row r="84">
      <c r="A84" s="7" t="s">
        <v>459</v>
      </c>
      <c r="B84" s="8" t="s">
        <v>460</v>
      </c>
      <c r="C84" s="11">
        <v>.5</v>
      </c>
      <c r="D84" s="11">
        <v>19242</v>
      </c>
      <c r="E84" s="11">
        <v>4575</v>
      </c>
      <c r="F84" s="11">
        <v>14667</v>
      </c>
      <c r="G84" s="11">
        <v>0</v>
      </c>
      <c r="H84" s="11"/>
      <c r="I84" s="11">
        <v>1</v>
      </c>
      <c r="J84" s="11">
        <v>115452</v>
      </c>
    </row>
    <row r="85">
      <c r="A85" s="7" t="s">
        <v>461</v>
      </c>
      <c r="B85" s="8" t="s">
        <v>462</v>
      </c>
      <c r="C85" s="11">
        <v>1.5</v>
      </c>
      <c r="D85" s="11">
        <v>19242</v>
      </c>
      <c r="E85" s="11">
        <v>4575</v>
      </c>
      <c r="F85" s="11">
        <v>14667</v>
      </c>
      <c r="G85" s="11">
        <v>0</v>
      </c>
      <c r="H85" s="11"/>
      <c r="I85" s="11">
        <v>1</v>
      </c>
      <c r="J85" s="11">
        <v>346356</v>
      </c>
    </row>
    <row r="86" ht="25" customHeight="1">
      <c r="A86" s="16" t="s">
        <v>463</v>
      </c>
      <c r="B86" s="16"/>
      <c r="C86" s="13" t="s">
        <v>332</v>
      </c>
      <c r="D86" s="13">
        <f>SUBTOTAL(9,D69:D85)</f>
      </c>
      <c r="E86" s="13" t="s">
        <v>332</v>
      </c>
      <c r="F86" s="13" t="s">
        <v>332</v>
      </c>
      <c r="G86" s="13" t="s">
        <v>332</v>
      </c>
      <c r="H86" s="13" t="s">
        <v>332</v>
      </c>
      <c r="I86" s="13" t="s">
        <v>332</v>
      </c>
      <c r="J86" s="13">
        <f>SUBTOTAL(9,J69:J85)</f>
      </c>
    </row>
    <row r="87" ht="20" customHeight="1">
</row>
    <row r="88" ht="25" customHeight="1">
      <c r="A88" s="14" t="s">
        <v>417</v>
      </c>
      <c r="B88" s="14"/>
      <c r="C88" s="15" t="s">
        <v>388</v>
      </c>
      <c r="D88" s="15"/>
      <c r="E88" s="15"/>
      <c r="F88" s="15"/>
      <c r="G88" s="15"/>
    </row>
    <row r="89" ht="15" customHeight="1">
</row>
    <row r="90" ht="50" customHeight="1">
      <c r="A90" s="3" t="s">
        <v>464</v>
      </c>
      <c r="B90" s="3"/>
      <c r="C90" s="3"/>
      <c r="D90" s="3"/>
      <c r="E90" s="3"/>
      <c r="F90" s="3"/>
      <c r="G90" s="3"/>
    </row>
    <row r="91" ht="15" customHeight="1">
</row>
    <row r="92" ht="50" customHeight="1">
      <c r="A92" s="7" t="s">
        <v>324</v>
      </c>
      <c r="B92" s="7" t="s">
        <v>47</v>
      </c>
      <c r="C92" s="7"/>
      <c r="D92" s="7"/>
      <c r="E92" s="7" t="s">
        <v>465</v>
      </c>
      <c r="F92" s="7" t="s">
        <v>466</v>
      </c>
      <c r="G92" s="7" t="s">
        <v>467</v>
      </c>
    </row>
    <row r="93" ht="20" customHeight="1">
      <c r="A93" s="7" t="s">
        <v>59</v>
      </c>
      <c r="B93" s="7" t="s">
        <v>59</v>
      </c>
      <c r="C93" s="7"/>
      <c r="D93" s="7"/>
      <c r="E93" s="7" t="s">
        <v>59</v>
      </c>
      <c r="F93" s="7" t="s">
        <v>59</v>
      </c>
      <c r="G93" s="7" t="s">
        <v>59</v>
      </c>
    </row>
    <row r="94" ht="20" customHeight="1">
</row>
    <row r="95" ht="25" customHeight="1">
      <c r="A95" s="14" t="s">
        <v>417</v>
      </c>
      <c r="B95" s="14"/>
      <c r="C95" s="15" t="s">
        <v>391</v>
      </c>
      <c r="D95" s="15"/>
      <c r="E95" s="15"/>
      <c r="F95" s="15"/>
      <c r="G95" s="15"/>
    </row>
    <row r="96" ht="15" customHeight="1">
</row>
    <row r="97" ht="50" customHeight="1">
      <c r="A97" s="3" t="s">
        <v>464</v>
      </c>
      <c r="B97" s="3"/>
      <c r="C97" s="3"/>
      <c r="D97" s="3"/>
      <c r="E97" s="3"/>
      <c r="F97" s="3"/>
      <c r="G97" s="3"/>
    </row>
    <row r="98" ht="15" customHeight="1">
</row>
    <row r="99" ht="50" customHeight="1">
      <c r="A99" s="7" t="s">
        <v>324</v>
      </c>
      <c r="B99" s="7" t="s">
        <v>47</v>
      </c>
      <c r="C99" s="7"/>
      <c r="D99" s="7"/>
      <c r="E99" s="7" t="s">
        <v>465</v>
      </c>
      <c r="F99" s="7" t="s">
        <v>466</v>
      </c>
      <c r="G99" s="7" t="s">
        <v>467</v>
      </c>
    </row>
    <row r="100" ht="20" customHeight="1">
      <c r="A100" s="7" t="s">
        <v>59</v>
      </c>
      <c r="B100" s="7" t="s">
        <v>59</v>
      </c>
      <c r="C100" s="7"/>
      <c r="D100" s="7"/>
      <c r="E100" s="7" t="s">
        <v>59</v>
      </c>
      <c r="F100" s="7" t="s">
        <v>59</v>
      </c>
      <c r="G100" s="7" t="s">
        <v>59</v>
      </c>
    </row>
    <row r="101" ht="20" customHeight="1">
</row>
    <row r="102" ht="25" customHeight="1">
      <c r="A102" s="14" t="s">
        <v>417</v>
      </c>
      <c r="B102" s="14"/>
      <c r="C102" s="15" t="s">
        <v>394</v>
      </c>
      <c r="D102" s="15"/>
      <c r="E102" s="15"/>
      <c r="F102" s="15"/>
      <c r="G102" s="15"/>
    </row>
    <row r="103" ht="15" customHeight="1">
</row>
    <row r="104" ht="50" customHeight="1">
      <c r="A104" s="3" t="s">
        <v>464</v>
      </c>
      <c r="B104" s="3"/>
      <c r="C104" s="3"/>
      <c r="D104" s="3"/>
      <c r="E104" s="3"/>
      <c r="F104" s="3"/>
      <c r="G104" s="3"/>
    </row>
    <row r="105" ht="15" customHeight="1">
</row>
    <row r="106" ht="50" customHeight="1">
      <c r="A106" s="7" t="s">
        <v>324</v>
      </c>
      <c r="B106" s="7" t="s">
        <v>47</v>
      </c>
      <c r="C106" s="7"/>
      <c r="D106" s="7"/>
      <c r="E106" s="7" t="s">
        <v>465</v>
      </c>
      <c r="F106" s="7" t="s">
        <v>466</v>
      </c>
      <c r="G106" s="7" t="s">
        <v>467</v>
      </c>
    </row>
    <row r="107" ht="20" customHeight="1">
      <c r="A107" s="7" t="s">
        <v>59</v>
      </c>
      <c r="B107" s="7" t="s">
        <v>59</v>
      </c>
      <c r="C107" s="7"/>
      <c r="D107" s="7"/>
      <c r="E107" s="7" t="s">
        <v>59</v>
      </c>
      <c r="F107" s="7" t="s">
        <v>59</v>
      </c>
      <c r="G107" s="7" t="s">
        <v>59</v>
      </c>
    </row>
  </sheetData>
  <sheetProtection password="ED9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30:B30"/>
    <mergeCell ref="A32:B32"/>
    <mergeCell ref="C32:J32"/>
    <mergeCell ref="A33:B33"/>
    <mergeCell ref="C33:J33"/>
    <mergeCell ref="A34:B34"/>
    <mergeCell ref="C34:J34"/>
    <mergeCell ref="A35:J35"/>
    <mergeCell ref="A37:A39"/>
    <mergeCell ref="B37:B39"/>
    <mergeCell ref="C37:C39"/>
    <mergeCell ref="D37:G37"/>
    <mergeCell ref="H37:H39"/>
    <mergeCell ref="I37:I39"/>
    <mergeCell ref="J37:J39"/>
    <mergeCell ref="D38:D39"/>
    <mergeCell ref="E38:G38"/>
    <mergeCell ref="A58:B58"/>
    <mergeCell ref="A60:B60"/>
    <mergeCell ref="C60:J60"/>
    <mergeCell ref="A61:B61"/>
    <mergeCell ref="C61:J61"/>
    <mergeCell ref="A62:B62"/>
    <mergeCell ref="C62:J62"/>
    <mergeCell ref="A63:J63"/>
    <mergeCell ref="A65:A67"/>
    <mergeCell ref="B65:B67"/>
    <mergeCell ref="C65:C67"/>
    <mergeCell ref="D65:G65"/>
    <mergeCell ref="H65:H67"/>
    <mergeCell ref="I65:I67"/>
    <mergeCell ref="J65:J67"/>
    <mergeCell ref="D66:D67"/>
    <mergeCell ref="E66:G66"/>
    <mergeCell ref="A86:B86"/>
    <mergeCell ref="A88:B88"/>
    <mergeCell ref="C88:G88"/>
    <mergeCell ref="A90:G90"/>
    <mergeCell ref="B92:D92"/>
    <mergeCell ref="B93:D93"/>
    <mergeCell ref="A95:B95"/>
    <mergeCell ref="C95:G95"/>
    <mergeCell ref="A97:G97"/>
    <mergeCell ref="B99:D99"/>
    <mergeCell ref="B100:D100"/>
    <mergeCell ref="A102:B102"/>
    <mergeCell ref="C102:G102"/>
    <mergeCell ref="A104:G104"/>
    <mergeCell ref="B106:D106"/>
    <mergeCell ref="B107:D107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&amp;K00-00924290.RBS.296131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154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416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468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469</v>
      </c>
      <c r="C8" s="7"/>
      <c r="D8" s="7" t="s">
        <v>470</v>
      </c>
      <c r="E8" s="7" t="s">
        <v>471</v>
      </c>
      <c r="F8" s="7" t="s">
        <v>472</v>
      </c>
      <c r="G8" s="7" t="s">
        <v>473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329</v>
      </c>
      <c r="B10" s="8" t="s">
        <v>474</v>
      </c>
      <c r="C10" s="8"/>
      <c r="D10" s="11">
        <v>100</v>
      </c>
      <c r="E10" s="11">
        <v>3</v>
      </c>
      <c r="F10" s="11">
        <v>7</v>
      </c>
      <c r="G10" s="11">
        <v>2100</v>
      </c>
    </row>
    <row r="11" ht="20" customHeight="1">
      <c r="A11" s="7" t="s">
        <v>429</v>
      </c>
      <c r="B11" s="8" t="s">
        <v>475</v>
      </c>
      <c r="C11" s="8"/>
      <c r="D11" s="11">
        <v>10000</v>
      </c>
      <c r="E11" s="11">
        <v>3</v>
      </c>
      <c r="F11" s="11">
        <v>1</v>
      </c>
      <c r="G11" s="11">
        <v>30000</v>
      </c>
    </row>
    <row r="12" ht="25" customHeight="1">
      <c r="A12" s="16" t="s">
        <v>463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414</v>
      </c>
      <c r="B14" s="14"/>
      <c r="C14" s="15" t="s">
        <v>154</v>
      </c>
      <c r="D14" s="15"/>
      <c r="E14" s="15"/>
      <c r="F14" s="15"/>
      <c r="G14" s="15"/>
    </row>
    <row r="15" ht="20" customHeight="1">
      <c r="A15" s="14" t="s">
        <v>415</v>
      </c>
      <c r="B15" s="14"/>
      <c r="C15" s="15" t="s">
        <v>416</v>
      </c>
      <c r="D15" s="15"/>
      <c r="E15" s="15"/>
      <c r="F15" s="15"/>
      <c r="G15" s="15"/>
    </row>
    <row r="16" ht="25" customHeight="1">
      <c r="A16" s="14" t="s">
        <v>417</v>
      </c>
      <c r="B16" s="14"/>
      <c r="C16" s="15" t="s">
        <v>391</v>
      </c>
      <c r="D16" s="15"/>
      <c r="E16" s="15"/>
      <c r="F16" s="15"/>
      <c r="G16" s="15"/>
    </row>
    <row r="17" ht="15" customHeight="1">
</row>
    <row r="18" ht="25" customHeight="1">
      <c r="A18" s="3" t="s">
        <v>468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324</v>
      </c>
      <c r="B20" s="7" t="s">
        <v>469</v>
      </c>
      <c r="C20" s="7"/>
      <c r="D20" s="7" t="s">
        <v>470</v>
      </c>
      <c r="E20" s="7" t="s">
        <v>471</v>
      </c>
      <c r="F20" s="7" t="s">
        <v>472</v>
      </c>
      <c r="G20" s="7" t="s">
        <v>473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20" customHeight="1">
      <c r="A22" s="7" t="s">
        <v>329</v>
      </c>
      <c r="B22" s="8" t="s">
        <v>474</v>
      </c>
      <c r="C22" s="8"/>
      <c r="D22" s="11">
        <v>100</v>
      </c>
      <c r="E22" s="11">
        <v>3</v>
      </c>
      <c r="F22" s="11">
        <v>7</v>
      </c>
      <c r="G22" s="11">
        <v>2100</v>
      </c>
    </row>
    <row r="23" ht="20" customHeight="1">
      <c r="A23" s="7" t="s">
        <v>429</v>
      </c>
      <c r="B23" s="8" t="s">
        <v>475</v>
      </c>
      <c r="C23" s="8"/>
      <c r="D23" s="11">
        <v>10000</v>
      </c>
      <c r="E23" s="11">
        <v>3</v>
      </c>
      <c r="F23" s="11">
        <v>1</v>
      </c>
      <c r="G23" s="11">
        <v>30000</v>
      </c>
    </row>
    <row r="24" ht="25" customHeight="1">
      <c r="A24" s="16" t="s">
        <v>463</v>
      </c>
      <c r="B24" s="16"/>
      <c r="C24" s="16"/>
      <c r="D24" s="16"/>
      <c r="E24" s="16"/>
      <c r="F24" s="16"/>
      <c r="G24" s="13">
        <f>SUBTOTAL(9,G22:G23)</f>
      </c>
    </row>
    <row r="25" ht="25" customHeight="1">
</row>
    <row r="26" ht="20" customHeight="1">
      <c r="A26" s="14" t="s">
        <v>414</v>
      </c>
      <c r="B26" s="14"/>
      <c r="C26" s="15" t="s">
        <v>154</v>
      </c>
      <c r="D26" s="15"/>
      <c r="E26" s="15"/>
      <c r="F26" s="15"/>
      <c r="G26" s="15"/>
    </row>
    <row r="27" ht="20" customHeight="1">
      <c r="A27" s="14" t="s">
        <v>415</v>
      </c>
      <c r="B27" s="14"/>
      <c r="C27" s="15" t="s">
        <v>416</v>
      </c>
      <c r="D27" s="15"/>
      <c r="E27" s="15"/>
      <c r="F27" s="15"/>
      <c r="G27" s="15"/>
    </row>
    <row r="28" ht="25" customHeight="1">
      <c r="A28" s="14" t="s">
        <v>417</v>
      </c>
      <c r="B28" s="14"/>
      <c r="C28" s="15" t="s">
        <v>394</v>
      </c>
      <c r="D28" s="15"/>
      <c r="E28" s="15"/>
      <c r="F28" s="15"/>
      <c r="G28" s="15"/>
    </row>
    <row r="29" ht="15" customHeight="1">
</row>
    <row r="30" ht="25" customHeight="1">
      <c r="A30" s="3" t="s">
        <v>468</v>
      </c>
      <c r="B30" s="3"/>
      <c r="C30" s="3"/>
      <c r="D30" s="3"/>
      <c r="E30" s="3"/>
      <c r="F30" s="3"/>
      <c r="G30" s="3"/>
    </row>
    <row r="31" ht="15" customHeight="1">
</row>
    <row r="32" ht="50" customHeight="1">
      <c r="A32" s="7" t="s">
        <v>324</v>
      </c>
      <c r="B32" s="7" t="s">
        <v>469</v>
      </c>
      <c r="C32" s="7"/>
      <c r="D32" s="7" t="s">
        <v>470</v>
      </c>
      <c r="E32" s="7" t="s">
        <v>471</v>
      </c>
      <c r="F32" s="7" t="s">
        <v>472</v>
      </c>
      <c r="G32" s="7" t="s">
        <v>473</v>
      </c>
    </row>
    <row r="33" ht="15" customHeight="1">
      <c r="A33" s="7">
        <v>1</v>
      </c>
      <c r="B33" s="7">
        <v>2</v>
      </c>
      <c r="C33" s="7"/>
      <c r="D33" s="7">
        <v>3</v>
      </c>
      <c r="E33" s="7">
        <v>4</v>
      </c>
      <c r="F33" s="7">
        <v>5</v>
      </c>
      <c r="G33" s="7">
        <v>6</v>
      </c>
    </row>
    <row r="34" ht="20" customHeight="1">
      <c r="A34" s="7" t="s">
        <v>329</v>
      </c>
      <c r="B34" s="8" t="s">
        <v>474</v>
      </c>
      <c r="C34" s="8"/>
      <c r="D34" s="11">
        <v>100</v>
      </c>
      <c r="E34" s="11">
        <v>3</v>
      </c>
      <c r="F34" s="11">
        <v>7</v>
      </c>
      <c r="G34" s="11">
        <v>2100</v>
      </c>
    </row>
    <row r="35" ht="20" customHeight="1">
      <c r="A35" s="7" t="s">
        <v>429</v>
      </c>
      <c r="B35" s="8" t="s">
        <v>475</v>
      </c>
      <c r="C35" s="8"/>
      <c r="D35" s="11">
        <v>10000</v>
      </c>
      <c r="E35" s="11">
        <v>3</v>
      </c>
      <c r="F35" s="11">
        <v>1</v>
      </c>
      <c r="G35" s="11">
        <v>30000</v>
      </c>
    </row>
    <row r="36" ht="25" customHeight="1">
      <c r="A36" s="16" t="s">
        <v>463</v>
      </c>
      <c r="B36" s="16"/>
      <c r="C36" s="16"/>
      <c r="D36" s="16"/>
      <c r="E36" s="16"/>
      <c r="F36" s="16"/>
      <c r="G36" s="13">
        <f>SUBTOTAL(9,G34:G35)</f>
      </c>
    </row>
    <row r="37" ht="25" customHeight="1">
</row>
    <row r="38" ht="20" customHeight="1">
      <c r="A38" s="14" t="s">
        <v>414</v>
      </c>
      <c r="B38" s="14"/>
      <c r="C38" s="15" t="s">
        <v>151</v>
      </c>
      <c r="D38" s="15"/>
      <c r="E38" s="15"/>
      <c r="F38" s="15"/>
      <c r="G38" s="15"/>
    </row>
    <row r="39" ht="20" customHeight="1">
      <c r="A39" s="14" t="s">
        <v>415</v>
      </c>
      <c r="B39" s="14"/>
      <c r="C39" s="15" t="s">
        <v>416</v>
      </c>
      <c r="D39" s="15"/>
      <c r="E39" s="15"/>
      <c r="F39" s="15"/>
      <c r="G39" s="15"/>
    </row>
    <row r="40" ht="25" customHeight="1">
      <c r="A40" s="14" t="s">
        <v>417</v>
      </c>
      <c r="B40" s="14"/>
      <c r="C40" s="15" t="s">
        <v>388</v>
      </c>
      <c r="D40" s="15"/>
      <c r="E40" s="15"/>
      <c r="F40" s="15"/>
      <c r="G40" s="15"/>
    </row>
    <row r="41" ht="15" customHeight="1">
</row>
    <row r="42" ht="25" customHeight="1">
      <c r="A42" s="3" t="s">
        <v>476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7" t="s">
        <v>324</v>
      </c>
      <c r="B44" s="7" t="s">
        <v>469</v>
      </c>
      <c r="C44" s="7"/>
      <c r="D44" s="7" t="s">
        <v>477</v>
      </c>
      <c r="E44" s="7" t="s">
        <v>478</v>
      </c>
      <c r="F44" s="7" t="s">
        <v>479</v>
      </c>
      <c r="G44" s="7" t="s">
        <v>473</v>
      </c>
    </row>
    <row r="45" ht="15" customHeight="1">
      <c r="A45" s="7">
        <v>1</v>
      </c>
      <c r="B45" s="7">
        <v>2</v>
      </c>
      <c r="C45" s="7"/>
      <c r="D45" s="7">
        <v>3</v>
      </c>
      <c r="E45" s="7">
        <v>4</v>
      </c>
      <c r="F45" s="7">
        <v>5</v>
      </c>
      <c r="G45" s="7">
        <v>6</v>
      </c>
    </row>
    <row r="46" ht="40" customHeight="1">
      <c r="A46" s="7" t="s">
        <v>329</v>
      </c>
      <c r="B46" s="8" t="s">
        <v>480</v>
      </c>
      <c r="C46" s="8"/>
      <c r="D46" s="11">
        <v>5</v>
      </c>
      <c r="E46" s="11">
        <v>1</v>
      </c>
      <c r="F46" s="11">
        <v>5000</v>
      </c>
      <c r="G46" s="11">
        <v>25000</v>
      </c>
    </row>
    <row r="47" ht="40" customHeight="1">
      <c r="A47" s="7" t="s">
        <v>329</v>
      </c>
      <c r="B47" s="8" t="s">
        <v>480</v>
      </c>
      <c r="C47" s="8"/>
      <c r="D47" s="11">
        <v>10</v>
      </c>
      <c r="E47" s="11">
        <v>1</v>
      </c>
      <c r="F47" s="11">
        <v>7000</v>
      </c>
      <c r="G47" s="11">
        <v>70000</v>
      </c>
    </row>
    <row r="48" ht="25" customHeight="1">
      <c r="A48" s="16" t="s">
        <v>463</v>
      </c>
      <c r="B48" s="16"/>
      <c r="C48" s="16"/>
      <c r="D48" s="16"/>
      <c r="E48" s="16"/>
      <c r="F48" s="16"/>
      <c r="G48" s="13">
        <f>SUBTOTAL(9,G46:G47)</f>
      </c>
    </row>
    <row r="49" ht="25" customHeight="1">
</row>
    <row r="50" ht="20" customHeight="1">
      <c r="A50" s="14" t="s">
        <v>414</v>
      </c>
      <c r="B50" s="14"/>
      <c r="C50" s="15" t="s">
        <v>151</v>
      </c>
      <c r="D50" s="15"/>
      <c r="E50" s="15"/>
      <c r="F50" s="15"/>
      <c r="G50" s="15"/>
    </row>
    <row r="51" ht="20" customHeight="1">
      <c r="A51" s="14" t="s">
        <v>415</v>
      </c>
      <c r="B51" s="14"/>
      <c r="C51" s="15" t="s">
        <v>416</v>
      </c>
      <c r="D51" s="15"/>
      <c r="E51" s="15"/>
      <c r="F51" s="15"/>
      <c r="G51" s="15"/>
    </row>
    <row r="52" ht="25" customHeight="1">
      <c r="A52" s="14" t="s">
        <v>417</v>
      </c>
      <c r="B52" s="14"/>
      <c r="C52" s="15" t="s">
        <v>391</v>
      </c>
      <c r="D52" s="15"/>
      <c r="E52" s="15"/>
      <c r="F52" s="15"/>
      <c r="G52" s="15"/>
    </row>
    <row r="53" ht="15" customHeight="1">
</row>
    <row r="54" ht="25" customHeight="1">
      <c r="A54" s="3" t="s">
        <v>476</v>
      </c>
      <c r="B54" s="3"/>
      <c r="C54" s="3"/>
      <c r="D54" s="3"/>
      <c r="E54" s="3"/>
      <c r="F54" s="3"/>
      <c r="G54" s="3"/>
    </row>
    <row r="55" ht="15" customHeight="1">
</row>
    <row r="56" ht="50" customHeight="1">
      <c r="A56" s="7" t="s">
        <v>324</v>
      </c>
      <c r="B56" s="7" t="s">
        <v>469</v>
      </c>
      <c r="C56" s="7"/>
      <c r="D56" s="7" t="s">
        <v>477</v>
      </c>
      <c r="E56" s="7" t="s">
        <v>478</v>
      </c>
      <c r="F56" s="7" t="s">
        <v>479</v>
      </c>
      <c r="G56" s="7" t="s">
        <v>473</v>
      </c>
    </row>
    <row r="57" ht="15" customHeight="1">
      <c r="A57" s="7">
        <v>1</v>
      </c>
      <c r="B57" s="7">
        <v>2</v>
      </c>
      <c r="C57" s="7"/>
      <c r="D57" s="7">
        <v>3</v>
      </c>
      <c r="E57" s="7">
        <v>4</v>
      </c>
      <c r="F57" s="7">
        <v>5</v>
      </c>
      <c r="G57" s="7">
        <v>6</v>
      </c>
    </row>
    <row r="58" ht="40" customHeight="1">
      <c r="A58" s="7" t="s">
        <v>329</v>
      </c>
      <c r="B58" s="8" t="s">
        <v>480</v>
      </c>
      <c r="C58" s="8"/>
      <c r="D58" s="11">
        <v>5</v>
      </c>
      <c r="E58" s="11">
        <v>1</v>
      </c>
      <c r="F58" s="11">
        <v>5000</v>
      </c>
      <c r="G58" s="11">
        <v>25000</v>
      </c>
    </row>
    <row r="59" ht="40" customHeight="1">
      <c r="A59" s="7" t="s">
        <v>329</v>
      </c>
      <c r="B59" s="8" t="s">
        <v>480</v>
      </c>
      <c r="C59" s="8"/>
      <c r="D59" s="11">
        <v>10</v>
      </c>
      <c r="E59" s="11">
        <v>1</v>
      </c>
      <c r="F59" s="11">
        <v>7000</v>
      </c>
      <c r="G59" s="11">
        <v>70000</v>
      </c>
    </row>
    <row r="60" ht="25" customHeight="1">
      <c r="A60" s="16" t="s">
        <v>463</v>
      </c>
      <c r="B60" s="16"/>
      <c r="C60" s="16"/>
      <c r="D60" s="16"/>
      <c r="E60" s="16"/>
      <c r="F60" s="16"/>
      <c r="G60" s="13">
        <f>SUBTOTAL(9,G58:G59)</f>
      </c>
    </row>
    <row r="61" ht="25" customHeight="1">
</row>
    <row r="62" ht="20" customHeight="1">
      <c r="A62" s="14" t="s">
        <v>414</v>
      </c>
      <c r="B62" s="14"/>
      <c r="C62" s="15" t="s">
        <v>151</v>
      </c>
      <c r="D62" s="15"/>
      <c r="E62" s="15"/>
      <c r="F62" s="15"/>
      <c r="G62" s="15"/>
    </row>
    <row r="63" ht="20" customHeight="1">
      <c r="A63" s="14" t="s">
        <v>415</v>
      </c>
      <c r="B63" s="14"/>
      <c r="C63" s="15" t="s">
        <v>416</v>
      </c>
      <c r="D63" s="15"/>
      <c r="E63" s="15"/>
      <c r="F63" s="15"/>
      <c r="G63" s="15"/>
    </row>
    <row r="64" ht="25" customHeight="1">
      <c r="A64" s="14" t="s">
        <v>417</v>
      </c>
      <c r="B64" s="14"/>
      <c r="C64" s="15" t="s">
        <v>394</v>
      </c>
      <c r="D64" s="15"/>
      <c r="E64" s="15"/>
      <c r="F64" s="15"/>
      <c r="G64" s="15"/>
    </row>
    <row r="65" ht="15" customHeight="1">
</row>
    <row r="66" ht="25" customHeight="1">
      <c r="A66" s="3" t="s">
        <v>476</v>
      </c>
      <c r="B66" s="3"/>
      <c r="C66" s="3"/>
      <c r="D66" s="3"/>
      <c r="E66" s="3"/>
      <c r="F66" s="3"/>
      <c r="G66" s="3"/>
    </row>
    <row r="67" ht="15" customHeight="1">
</row>
    <row r="68" ht="50" customHeight="1">
      <c r="A68" s="7" t="s">
        <v>324</v>
      </c>
      <c r="B68" s="7" t="s">
        <v>469</v>
      </c>
      <c r="C68" s="7"/>
      <c r="D68" s="7" t="s">
        <v>477</v>
      </c>
      <c r="E68" s="7" t="s">
        <v>478</v>
      </c>
      <c r="F68" s="7" t="s">
        <v>479</v>
      </c>
      <c r="G68" s="7" t="s">
        <v>473</v>
      </c>
    </row>
    <row r="69" ht="15" customHeight="1">
      <c r="A69" s="7">
        <v>1</v>
      </c>
      <c r="B69" s="7">
        <v>2</v>
      </c>
      <c r="C69" s="7"/>
      <c r="D69" s="7">
        <v>3</v>
      </c>
      <c r="E69" s="7">
        <v>4</v>
      </c>
      <c r="F69" s="7">
        <v>5</v>
      </c>
      <c r="G69" s="7">
        <v>6</v>
      </c>
    </row>
    <row r="70" ht="40" customHeight="1">
      <c r="A70" s="7" t="s">
        <v>329</v>
      </c>
      <c r="B70" s="8" t="s">
        <v>480</v>
      </c>
      <c r="C70" s="8"/>
      <c r="D70" s="11">
        <v>5</v>
      </c>
      <c r="E70" s="11">
        <v>1</v>
      </c>
      <c r="F70" s="11">
        <v>5000</v>
      </c>
      <c r="G70" s="11">
        <v>25000</v>
      </c>
    </row>
    <row r="71" ht="40" customHeight="1">
      <c r="A71" s="7" t="s">
        <v>329</v>
      </c>
      <c r="B71" s="8" t="s">
        <v>480</v>
      </c>
      <c r="C71" s="8"/>
      <c r="D71" s="11">
        <v>10</v>
      </c>
      <c r="E71" s="11">
        <v>1</v>
      </c>
      <c r="F71" s="11">
        <v>7000</v>
      </c>
      <c r="G71" s="11">
        <v>70000</v>
      </c>
    </row>
    <row r="72" ht="25" customHeight="1">
      <c r="A72" s="16" t="s">
        <v>463</v>
      </c>
      <c r="B72" s="16"/>
      <c r="C72" s="16"/>
      <c r="D72" s="16"/>
      <c r="E72" s="16"/>
      <c r="F72" s="16"/>
      <c r="G72" s="13">
        <f>SUBTOTAL(9,G70:G71)</f>
      </c>
    </row>
    <row r="73" ht="25" customHeight="1">
</row>
    <row r="74" ht="20" customHeight="1">
      <c r="A74" s="14" t="s">
        <v>414</v>
      </c>
      <c r="B74" s="14"/>
      <c r="C74" s="15" t="s">
        <v>160</v>
      </c>
      <c r="D74" s="15"/>
      <c r="E74" s="15"/>
      <c r="F74" s="15"/>
      <c r="G74" s="15"/>
    </row>
    <row r="75" ht="20" customHeight="1">
      <c r="A75" s="14" t="s">
        <v>415</v>
      </c>
      <c r="B75" s="14"/>
      <c r="C75" s="15" t="s">
        <v>416</v>
      </c>
      <c r="D75" s="15"/>
      <c r="E75" s="15"/>
      <c r="F75" s="15"/>
      <c r="G75" s="15"/>
    </row>
    <row r="76" ht="25" customHeight="1">
      <c r="A76" s="14" t="s">
        <v>417</v>
      </c>
      <c r="B76" s="14"/>
      <c r="C76" s="15" t="s">
        <v>388</v>
      </c>
      <c r="D76" s="15"/>
      <c r="E76" s="15"/>
      <c r="F76" s="15"/>
      <c r="G76" s="15"/>
    </row>
    <row r="77" ht="15" customHeight="1">
</row>
    <row r="78" ht="50" customHeight="1">
      <c r="A78" s="3" t="s">
        <v>481</v>
      </c>
      <c r="B78" s="3"/>
      <c r="C78" s="3"/>
      <c r="D78" s="3"/>
      <c r="E78" s="3"/>
      <c r="F78" s="3"/>
      <c r="G78" s="3"/>
    </row>
    <row r="79" ht="15" customHeight="1">
</row>
    <row r="80" ht="50" customHeight="1">
      <c r="A80" s="7" t="s">
        <v>324</v>
      </c>
      <c r="B80" s="7" t="s">
        <v>482</v>
      </c>
      <c r="C80" s="7"/>
      <c r="D80" s="7"/>
      <c r="E80" s="7"/>
      <c r="F80" s="7" t="s">
        <v>483</v>
      </c>
      <c r="G80" s="7" t="s">
        <v>484</v>
      </c>
    </row>
    <row r="81" ht="15" customHeight="1">
      <c r="A81" s="7">
        <v>1</v>
      </c>
      <c r="B81" s="7">
        <v>2</v>
      </c>
      <c r="C81" s="7"/>
      <c r="D81" s="7"/>
      <c r="E81" s="7"/>
      <c r="F81" s="7">
        <v>3</v>
      </c>
      <c r="G81" s="7">
        <v>4</v>
      </c>
    </row>
    <row r="82" ht="20" customHeight="1">
      <c r="A82" s="7" t="s">
        <v>329</v>
      </c>
      <c r="B82" s="8" t="s">
        <v>485</v>
      </c>
      <c r="C82" s="8"/>
      <c r="D82" s="8"/>
      <c r="E82" s="8"/>
      <c r="F82" s="11">
        <v>3959813.333333</v>
      </c>
      <c r="G82" s="11">
        <v>1187944</v>
      </c>
    </row>
    <row r="83" ht="40" customHeight="1">
      <c r="A83" s="7" t="s">
        <v>429</v>
      </c>
      <c r="B83" s="8" t="s">
        <v>486</v>
      </c>
      <c r="C83" s="8"/>
      <c r="D83" s="8"/>
      <c r="E83" s="8"/>
      <c r="F83" s="11">
        <v>395981.5</v>
      </c>
      <c r="G83" s="11">
        <v>7919.63</v>
      </c>
    </row>
    <row r="84" ht="20" customHeight="1">
      <c r="A84" s="7" t="s">
        <v>430</v>
      </c>
      <c r="B84" s="8" t="s">
        <v>487</v>
      </c>
      <c r="C84" s="8"/>
      <c r="D84" s="8"/>
      <c r="E84" s="8"/>
      <c r="F84" s="11">
        <v>7997165.7</v>
      </c>
      <c r="G84" s="11">
        <v>2399149.71</v>
      </c>
    </row>
    <row r="85" ht="40" customHeight="1">
      <c r="A85" s="7" t="s">
        <v>431</v>
      </c>
      <c r="B85" s="8" t="s">
        <v>488</v>
      </c>
      <c r="C85" s="8"/>
      <c r="D85" s="8"/>
      <c r="E85" s="8"/>
      <c r="F85" s="11">
        <v>799716.5</v>
      </c>
      <c r="G85" s="11">
        <v>15994.33</v>
      </c>
    </row>
    <row r="86" ht="20" customHeight="1">
      <c r="A86" s="7" t="s">
        <v>432</v>
      </c>
      <c r="B86" s="8" t="s">
        <v>489</v>
      </c>
      <c r="C86" s="8"/>
      <c r="D86" s="8"/>
      <c r="E86" s="8"/>
      <c r="F86" s="11">
        <v>478160.46666</v>
      </c>
      <c r="G86" s="11">
        <v>143448.14</v>
      </c>
    </row>
    <row r="87" ht="40" customHeight="1">
      <c r="A87" s="7" t="s">
        <v>433</v>
      </c>
      <c r="B87" s="8" t="s">
        <v>490</v>
      </c>
      <c r="C87" s="8"/>
      <c r="D87" s="8"/>
      <c r="E87" s="8"/>
      <c r="F87" s="11">
        <v>47816</v>
      </c>
      <c r="G87" s="11">
        <v>956.32</v>
      </c>
    </row>
    <row r="88" ht="20" customHeight="1">
      <c r="A88" s="7" t="s">
        <v>434</v>
      </c>
      <c r="B88" s="8" t="s">
        <v>491</v>
      </c>
      <c r="C88" s="8"/>
      <c r="D88" s="8"/>
      <c r="E88" s="8"/>
      <c r="F88" s="11">
        <v>3528299.433333</v>
      </c>
      <c r="G88" s="11">
        <v>1058489.83</v>
      </c>
    </row>
    <row r="89" ht="40" customHeight="1">
      <c r="A89" s="7" t="s">
        <v>435</v>
      </c>
      <c r="B89" s="8" t="s">
        <v>492</v>
      </c>
      <c r="C89" s="8"/>
      <c r="D89" s="8"/>
      <c r="E89" s="8"/>
      <c r="F89" s="11">
        <v>352830</v>
      </c>
      <c r="G89" s="11">
        <v>7056.6</v>
      </c>
    </row>
    <row r="90" ht="25" customHeight="1">
      <c r="A90" s="16" t="s">
        <v>463</v>
      </c>
      <c r="B90" s="16"/>
      <c r="C90" s="16"/>
      <c r="D90" s="16"/>
      <c r="E90" s="16"/>
      <c r="F90" s="16"/>
      <c r="G90" s="13">
        <f>SUBTOTAL(9,G82:G89)</f>
      </c>
    </row>
    <row r="91" ht="25" customHeight="1">
</row>
    <row r="92" ht="20" customHeight="1">
      <c r="A92" s="14" t="s">
        <v>414</v>
      </c>
      <c r="B92" s="14"/>
      <c r="C92" s="15" t="s">
        <v>160</v>
      </c>
      <c r="D92" s="15"/>
      <c r="E92" s="15"/>
      <c r="F92" s="15"/>
      <c r="G92" s="15"/>
    </row>
    <row r="93" ht="20" customHeight="1">
      <c r="A93" s="14" t="s">
        <v>415</v>
      </c>
      <c r="B93" s="14"/>
      <c r="C93" s="15" t="s">
        <v>416</v>
      </c>
      <c r="D93" s="15"/>
      <c r="E93" s="15"/>
      <c r="F93" s="15"/>
      <c r="G93" s="15"/>
    </row>
    <row r="94" ht="25" customHeight="1">
      <c r="A94" s="14" t="s">
        <v>417</v>
      </c>
      <c r="B94" s="14"/>
      <c r="C94" s="15" t="s">
        <v>391</v>
      </c>
      <c r="D94" s="15"/>
      <c r="E94" s="15"/>
      <c r="F94" s="15"/>
      <c r="G94" s="15"/>
    </row>
    <row r="95" ht="15" customHeight="1">
</row>
    <row r="96" ht="50" customHeight="1">
      <c r="A96" s="3" t="s">
        <v>481</v>
      </c>
      <c r="B96" s="3"/>
      <c r="C96" s="3"/>
      <c r="D96" s="3"/>
      <c r="E96" s="3"/>
      <c r="F96" s="3"/>
      <c r="G96" s="3"/>
    </row>
    <row r="97" ht="15" customHeight="1">
</row>
    <row r="98" ht="50" customHeight="1">
      <c r="A98" s="7" t="s">
        <v>324</v>
      </c>
      <c r="B98" s="7" t="s">
        <v>482</v>
      </c>
      <c r="C98" s="7"/>
      <c r="D98" s="7"/>
      <c r="E98" s="7"/>
      <c r="F98" s="7" t="s">
        <v>483</v>
      </c>
      <c r="G98" s="7" t="s">
        <v>484</v>
      </c>
    </row>
    <row r="99" ht="15" customHeight="1">
      <c r="A99" s="7">
        <v>1</v>
      </c>
      <c r="B99" s="7">
        <v>2</v>
      </c>
      <c r="C99" s="7"/>
      <c r="D99" s="7"/>
      <c r="E99" s="7"/>
      <c r="F99" s="7">
        <v>3</v>
      </c>
      <c r="G99" s="7">
        <v>4</v>
      </c>
    </row>
    <row r="100" ht="20" customHeight="1">
      <c r="A100" s="7" t="s">
        <v>329</v>
      </c>
      <c r="B100" s="8" t="s">
        <v>485</v>
      </c>
      <c r="C100" s="8"/>
      <c r="D100" s="8"/>
      <c r="E100" s="8"/>
      <c r="F100" s="11">
        <v>2815416.666</v>
      </c>
      <c r="G100" s="11">
        <v>844625</v>
      </c>
    </row>
    <row r="101" ht="20" customHeight="1">
      <c r="A101" s="7" t="s">
        <v>430</v>
      </c>
      <c r="B101" s="8" t="s">
        <v>487</v>
      </c>
      <c r="C101" s="8"/>
      <c r="D101" s="8"/>
      <c r="E101" s="8"/>
      <c r="F101" s="11">
        <v>8767165.7</v>
      </c>
      <c r="G101" s="11">
        <v>2630149.71</v>
      </c>
    </row>
    <row r="102" ht="40" customHeight="1">
      <c r="A102" s="7" t="s">
        <v>431</v>
      </c>
      <c r="B102" s="8" t="s">
        <v>488</v>
      </c>
      <c r="C102" s="8"/>
      <c r="D102" s="8"/>
      <c r="E102" s="8"/>
      <c r="F102" s="11">
        <v>799716.5</v>
      </c>
      <c r="G102" s="11">
        <v>15994.33</v>
      </c>
    </row>
    <row r="103" ht="20" customHeight="1">
      <c r="A103" s="7" t="s">
        <v>432</v>
      </c>
      <c r="B103" s="8" t="s">
        <v>489</v>
      </c>
      <c r="C103" s="8"/>
      <c r="D103" s="8"/>
      <c r="E103" s="8"/>
      <c r="F103" s="11">
        <v>478160.466666</v>
      </c>
      <c r="G103" s="11">
        <v>143448.14</v>
      </c>
    </row>
    <row r="104" ht="40" customHeight="1">
      <c r="A104" s="7" t="s">
        <v>433</v>
      </c>
      <c r="B104" s="8" t="s">
        <v>490</v>
      </c>
      <c r="C104" s="8"/>
      <c r="D104" s="8"/>
      <c r="E104" s="8"/>
      <c r="F104" s="11">
        <v>47816</v>
      </c>
      <c r="G104" s="11">
        <v>956.32</v>
      </c>
    </row>
    <row r="105" ht="20" customHeight="1">
      <c r="A105" s="7" t="s">
        <v>434</v>
      </c>
      <c r="B105" s="8" t="s">
        <v>491</v>
      </c>
      <c r="C105" s="8"/>
      <c r="D105" s="8"/>
      <c r="E105" s="8"/>
      <c r="F105" s="11">
        <v>3528299.433333</v>
      </c>
      <c r="G105" s="11">
        <v>1058489.83</v>
      </c>
    </row>
    <row r="106" ht="40" customHeight="1">
      <c r="A106" s="7" t="s">
        <v>435</v>
      </c>
      <c r="B106" s="8" t="s">
        <v>492</v>
      </c>
      <c r="C106" s="8"/>
      <c r="D106" s="8"/>
      <c r="E106" s="8"/>
      <c r="F106" s="11">
        <v>352830</v>
      </c>
      <c r="G106" s="11">
        <v>7056.6</v>
      </c>
    </row>
    <row r="107" ht="25" customHeight="1">
      <c r="A107" s="16" t="s">
        <v>463</v>
      </c>
      <c r="B107" s="16"/>
      <c r="C107" s="16"/>
      <c r="D107" s="16"/>
      <c r="E107" s="16"/>
      <c r="F107" s="16"/>
      <c r="G107" s="13">
        <f>SUBTOTAL(9,G100:G106)</f>
      </c>
    </row>
    <row r="108" ht="25" customHeight="1">
</row>
    <row r="109" ht="20" customHeight="1">
      <c r="A109" s="14" t="s">
        <v>414</v>
      </c>
      <c r="B109" s="14"/>
      <c r="C109" s="15" t="s">
        <v>160</v>
      </c>
      <c r="D109" s="15"/>
      <c r="E109" s="15"/>
      <c r="F109" s="15"/>
      <c r="G109" s="15"/>
    </row>
    <row r="110" ht="20" customHeight="1">
      <c r="A110" s="14" t="s">
        <v>415</v>
      </c>
      <c r="B110" s="14"/>
      <c r="C110" s="15" t="s">
        <v>416</v>
      </c>
      <c r="D110" s="15"/>
      <c r="E110" s="15"/>
      <c r="F110" s="15"/>
      <c r="G110" s="15"/>
    </row>
    <row r="111" ht="25" customHeight="1">
      <c r="A111" s="14" t="s">
        <v>417</v>
      </c>
      <c r="B111" s="14"/>
      <c r="C111" s="15" t="s">
        <v>394</v>
      </c>
      <c r="D111" s="15"/>
      <c r="E111" s="15"/>
      <c r="F111" s="15"/>
      <c r="G111" s="15"/>
    </row>
    <row r="112" ht="15" customHeight="1">
</row>
    <row r="113" ht="50" customHeight="1">
      <c r="A113" s="3" t="s">
        <v>481</v>
      </c>
      <c r="B113" s="3"/>
      <c r="C113" s="3"/>
      <c r="D113" s="3"/>
      <c r="E113" s="3"/>
      <c r="F113" s="3"/>
      <c r="G113" s="3"/>
    </row>
    <row r="114" ht="15" customHeight="1">
</row>
    <row r="115" ht="50" customHeight="1">
      <c r="A115" s="7" t="s">
        <v>324</v>
      </c>
      <c r="B115" s="7" t="s">
        <v>482</v>
      </c>
      <c r="C115" s="7"/>
      <c r="D115" s="7"/>
      <c r="E115" s="7"/>
      <c r="F115" s="7" t="s">
        <v>483</v>
      </c>
      <c r="G115" s="7" t="s">
        <v>484</v>
      </c>
    </row>
    <row r="116" ht="15" customHeight="1">
      <c r="A116" s="7">
        <v>1</v>
      </c>
      <c r="B116" s="7">
        <v>2</v>
      </c>
      <c r="C116" s="7"/>
      <c r="D116" s="7"/>
      <c r="E116" s="7"/>
      <c r="F116" s="7">
        <v>3</v>
      </c>
      <c r="G116" s="7">
        <v>4</v>
      </c>
    </row>
    <row r="117" ht="20" customHeight="1">
      <c r="A117" s="7" t="s">
        <v>329</v>
      </c>
      <c r="B117" s="8" t="s">
        <v>485</v>
      </c>
      <c r="C117" s="8"/>
      <c r="D117" s="8"/>
      <c r="E117" s="8"/>
      <c r="F117" s="11">
        <v>2482083.3333</v>
      </c>
      <c r="G117" s="11">
        <v>744625</v>
      </c>
    </row>
    <row r="118" ht="20" customHeight="1">
      <c r="A118" s="7" t="s">
        <v>430</v>
      </c>
      <c r="B118" s="8" t="s">
        <v>487</v>
      </c>
      <c r="C118" s="8"/>
      <c r="D118" s="8"/>
      <c r="E118" s="8"/>
      <c r="F118" s="11">
        <v>9730499.0333333</v>
      </c>
      <c r="G118" s="11">
        <v>2919149.71</v>
      </c>
    </row>
    <row r="119" ht="40" customHeight="1">
      <c r="A119" s="7" t="s">
        <v>431</v>
      </c>
      <c r="B119" s="8" t="s">
        <v>488</v>
      </c>
      <c r="C119" s="8"/>
      <c r="D119" s="8"/>
      <c r="E119" s="8"/>
      <c r="F119" s="11">
        <v>799716.5</v>
      </c>
      <c r="G119" s="11">
        <v>15994.33</v>
      </c>
    </row>
    <row r="120" ht="20" customHeight="1">
      <c r="A120" s="7" t="s">
        <v>432</v>
      </c>
      <c r="B120" s="8" t="s">
        <v>489</v>
      </c>
      <c r="C120" s="8"/>
      <c r="D120" s="8"/>
      <c r="E120" s="8"/>
      <c r="F120" s="11">
        <v>478160.46666</v>
      </c>
      <c r="G120" s="11">
        <v>143448.14</v>
      </c>
    </row>
    <row r="121" ht="40" customHeight="1">
      <c r="A121" s="7" t="s">
        <v>433</v>
      </c>
      <c r="B121" s="8" t="s">
        <v>490</v>
      </c>
      <c r="C121" s="8"/>
      <c r="D121" s="8"/>
      <c r="E121" s="8"/>
      <c r="F121" s="11">
        <v>47816</v>
      </c>
      <c r="G121" s="11">
        <v>956.32</v>
      </c>
    </row>
    <row r="122" ht="20" customHeight="1">
      <c r="A122" s="7" t="s">
        <v>434</v>
      </c>
      <c r="B122" s="8" t="s">
        <v>491</v>
      </c>
      <c r="C122" s="8"/>
      <c r="D122" s="8"/>
      <c r="E122" s="8"/>
      <c r="F122" s="11">
        <v>3528299.433333</v>
      </c>
      <c r="G122" s="11">
        <v>1058489.83</v>
      </c>
    </row>
    <row r="123" ht="40" customHeight="1">
      <c r="A123" s="7" t="s">
        <v>435</v>
      </c>
      <c r="B123" s="8" t="s">
        <v>492</v>
      </c>
      <c r="C123" s="8"/>
      <c r="D123" s="8"/>
      <c r="E123" s="8"/>
      <c r="F123" s="11">
        <v>352830</v>
      </c>
      <c r="G123" s="11">
        <v>7056.6</v>
      </c>
    </row>
    <row r="124" ht="25" customHeight="1">
      <c r="A124" s="16" t="s">
        <v>463</v>
      </c>
      <c r="B124" s="16"/>
      <c r="C124" s="16"/>
      <c r="D124" s="16"/>
      <c r="E124" s="16"/>
      <c r="F124" s="16"/>
      <c r="G124" s="13">
        <f>SUBTOTAL(9,G117:G123)</f>
      </c>
    </row>
    <row r="125" ht="20" customHeight="1">
</row>
    <row r="126" ht="25" customHeight="1">
      <c r="A126" s="14" t="s">
        <v>417</v>
      </c>
      <c r="B126" s="14"/>
      <c r="C126" s="15" t="s">
        <v>388</v>
      </c>
      <c r="D126" s="15"/>
      <c r="E126" s="15"/>
      <c r="F126" s="15"/>
      <c r="G126" s="15"/>
    </row>
    <row r="127" ht="15" customHeight="1">
</row>
    <row r="128" ht="50" customHeight="1">
      <c r="A128" s="3" t="s">
        <v>493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324</v>
      </c>
      <c r="B130" s="7" t="s">
        <v>47</v>
      </c>
      <c r="C130" s="7"/>
      <c r="D130" s="7"/>
      <c r="E130" s="7" t="s">
        <v>465</v>
      </c>
      <c r="F130" s="7" t="s">
        <v>466</v>
      </c>
      <c r="G130" s="7" t="s">
        <v>467</v>
      </c>
    </row>
    <row r="131" ht="20" customHeight="1">
      <c r="A131" s="7" t="s">
        <v>59</v>
      </c>
      <c r="B131" s="7" t="s">
        <v>59</v>
      </c>
      <c r="C131" s="7"/>
      <c r="D131" s="7"/>
      <c r="E131" s="7" t="s">
        <v>59</v>
      </c>
      <c r="F131" s="7" t="s">
        <v>59</v>
      </c>
      <c r="G131" s="7" t="s">
        <v>59</v>
      </c>
    </row>
    <row r="132" ht="20" customHeight="1">
</row>
    <row r="133" ht="25" customHeight="1">
      <c r="A133" s="14" t="s">
        <v>417</v>
      </c>
      <c r="B133" s="14"/>
      <c r="C133" s="15" t="s">
        <v>391</v>
      </c>
      <c r="D133" s="15"/>
      <c r="E133" s="15"/>
      <c r="F133" s="15"/>
      <c r="G133" s="15"/>
    </row>
    <row r="134" ht="15" customHeight="1">
</row>
    <row r="135" ht="50" customHeight="1">
      <c r="A135" s="3" t="s">
        <v>493</v>
      </c>
      <c r="B135" s="3"/>
      <c r="C135" s="3"/>
      <c r="D135" s="3"/>
      <c r="E135" s="3"/>
      <c r="F135" s="3"/>
      <c r="G135" s="3"/>
    </row>
    <row r="136" ht="15" customHeight="1">
</row>
    <row r="137" ht="50" customHeight="1">
      <c r="A137" s="7" t="s">
        <v>324</v>
      </c>
      <c r="B137" s="7" t="s">
        <v>47</v>
      </c>
      <c r="C137" s="7"/>
      <c r="D137" s="7"/>
      <c r="E137" s="7" t="s">
        <v>465</v>
      </c>
      <c r="F137" s="7" t="s">
        <v>466</v>
      </c>
      <c r="G137" s="7" t="s">
        <v>467</v>
      </c>
    </row>
    <row r="138" ht="20" customHeight="1">
      <c r="A138" s="7" t="s">
        <v>59</v>
      </c>
      <c r="B138" s="7" t="s">
        <v>59</v>
      </c>
      <c r="C138" s="7"/>
      <c r="D138" s="7"/>
      <c r="E138" s="7" t="s">
        <v>59</v>
      </c>
      <c r="F138" s="7" t="s">
        <v>59</v>
      </c>
      <c r="G138" s="7" t="s">
        <v>59</v>
      </c>
    </row>
    <row r="139" ht="20" customHeight="1">
</row>
    <row r="140" ht="25" customHeight="1">
      <c r="A140" s="14" t="s">
        <v>417</v>
      </c>
      <c r="B140" s="14"/>
      <c r="C140" s="15" t="s">
        <v>394</v>
      </c>
      <c r="D140" s="15"/>
      <c r="E140" s="15"/>
      <c r="F140" s="15"/>
      <c r="G140" s="15"/>
    </row>
    <row r="141" ht="15" customHeight="1">
</row>
    <row r="142" ht="50" customHeight="1">
      <c r="A142" s="3" t="s">
        <v>493</v>
      </c>
      <c r="B142" s="3"/>
      <c r="C142" s="3"/>
      <c r="D142" s="3"/>
      <c r="E142" s="3"/>
      <c r="F142" s="3"/>
      <c r="G142" s="3"/>
    </row>
    <row r="143" ht="15" customHeight="1">
</row>
    <row r="144" ht="50" customHeight="1">
      <c r="A144" s="7" t="s">
        <v>324</v>
      </c>
      <c r="B144" s="7" t="s">
        <v>47</v>
      </c>
      <c r="C144" s="7"/>
      <c r="D144" s="7"/>
      <c r="E144" s="7" t="s">
        <v>465</v>
      </c>
      <c r="F144" s="7" t="s">
        <v>466</v>
      </c>
      <c r="G144" s="7" t="s">
        <v>467</v>
      </c>
    </row>
    <row r="145" ht="20" customHeight="1">
      <c r="A145" s="7" t="s">
        <v>59</v>
      </c>
      <c r="B145" s="7" t="s">
        <v>59</v>
      </c>
      <c r="C145" s="7"/>
      <c r="D145" s="7"/>
      <c r="E145" s="7" t="s">
        <v>59</v>
      </c>
      <c r="F145" s="7" t="s">
        <v>59</v>
      </c>
      <c r="G145" s="7" t="s">
        <v>59</v>
      </c>
    </row>
    <row r="146" ht="25" customHeight="1">
</row>
    <row r="147" ht="20" customHeight="1">
      <c r="A147" s="14" t="s">
        <v>414</v>
      </c>
      <c r="B147" s="14"/>
      <c r="C147" s="15" t="s">
        <v>202</v>
      </c>
      <c r="D147" s="15"/>
      <c r="E147" s="15"/>
      <c r="F147" s="15"/>
      <c r="G147" s="15"/>
    </row>
    <row r="148" ht="20" customHeight="1">
      <c r="A148" s="14" t="s">
        <v>415</v>
      </c>
      <c r="B148" s="14"/>
      <c r="C148" s="15" t="s">
        <v>416</v>
      </c>
      <c r="D148" s="15"/>
      <c r="E148" s="15"/>
      <c r="F148" s="15"/>
      <c r="G148" s="15"/>
    </row>
    <row r="149" ht="25" customHeight="1">
      <c r="A149" s="14" t="s">
        <v>417</v>
      </c>
      <c r="B149" s="14"/>
      <c r="C149" s="15" t="s">
        <v>388</v>
      </c>
      <c r="D149" s="15"/>
      <c r="E149" s="15"/>
      <c r="F149" s="15"/>
      <c r="G149" s="15"/>
    </row>
    <row r="150" ht="15" customHeight="1">
</row>
    <row r="151" ht="25" customHeight="1">
      <c r="A151" s="3" t="s">
        <v>494</v>
      </c>
      <c r="B151" s="3"/>
      <c r="C151" s="3"/>
      <c r="D151" s="3"/>
      <c r="E151" s="3"/>
      <c r="F151" s="3"/>
      <c r="G151" s="3"/>
    </row>
    <row r="152" ht="15" customHeight="1">
</row>
    <row r="153" ht="60" customHeight="1">
      <c r="A153" s="7" t="s">
        <v>324</v>
      </c>
      <c r="B153" s="7" t="s">
        <v>469</v>
      </c>
      <c r="C153" s="7"/>
      <c r="D153" s="7"/>
      <c r="E153" s="7" t="s">
        <v>495</v>
      </c>
      <c r="F153" s="7" t="s">
        <v>496</v>
      </c>
      <c r="G153" s="7" t="s">
        <v>497</v>
      </c>
    </row>
    <row r="154" ht="15" customHeight="1">
      <c r="A154" s="7">
        <v>1</v>
      </c>
      <c r="B154" s="7">
        <v>2</v>
      </c>
      <c r="C154" s="7"/>
      <c r="D154" s="7"/>
      <c r="E154" s="7">
        <v>3</v>
      </c>
      <c r="F154" s="7">
        <v>4</v>
      </c>
      <c r="G154" s="7">
        <v>5</v>
      </c>
    </row>
    <row r="155" ht="20" customHeight="1">
      <c r="A155" s="7" t="s">
        <v>329</v>
      </c>
      <c r="B155" s="8" t="s">
        <v>498</v>
      </c>
      <c r="C155" s="8"/>
      <c r="D155" s="8"/>
      <c r="E155" s="11">
        <v>1</v>
      </c>
      <c r="F155" s="11">
        <v>14375</v>
      </c>
      <c r="G155" s="11">
        <v>14375</v>
      </c>
    </row>
    <row r="156" ht="20" customHeight="1">
      <c r="A156" s="7" t="s">
        <v>429</v>
      </c>
      <c r="B156" s="8" t="s">
        <v>499</v>
      </c>
      <c r="C156" s="8"/>
      <c r="D156" s="8"/>
      <c r="E156" s="11">
        <v>1</v>
      </c>
      <c r="F156" s="11">
        <v>15625</v>
      </c>
      <c r="G156" s="11">
        <v>15625</v>
      </c>
    </row>
    <row r="157" ht="25" customHeight="1">
      <c r="A157" s="16" t="s">
        <v>463</v>
      </c>
      <c r="B157" s="16"/>
      <c r="C157" s="16"/>
      <c r="D157" s="16"/>
      <c r="E157" s="16"/>
      <c r="F157" s="16"/>
      <c r="G157" s="13">
        <f>SUBTOTAL(9,G155:G156)</f>
      </c>
    </row>
    <row r="158" ht="20" customHeight="1">
</row>
    <row r="159" ht="25" customHeight="1">
      <c r="A159" s="14" t="s">
        <v>417</v>
      </c>
      <c r="B159" s="14"/>
      <c r="C159" s="15" t="s">
        <v>391</v>
      </c>
      <c r="D159" s="15"/>
      <c r="E159" s="15"/>
      <c r="F159" s="15"/>
      <c r="G159" s="15"/>
    </row>
    <row r="160" ht="15" customHeight="1">
</row>
    <row r="161" ht="25" customHeight="1">
      <c r="A161" s="3" t="s">
        <v>494</v>
      </c>
      <c r="B161" s="3"/>
      <c r="C161" s="3"/>
      <c r="D161" s="3"/>
      <c r="E161" s="3"/>
      <c r="F161" s="3"/>
      <c r="G161" s="3"/>
    </row>
    <row r="162" ht="15" customHeight="1">
</row>
    <row r="163" ht="60" customHeight="1">
      <c r="A163" s="7" t="s">
        <v>324</v>
      </c>
      <c r="B163" s="7" t="s">
        <v>469</v>
      </c>
      <c r="C163" s="7"/>
      <c r="D163" s="7"/>
      <c r="E163" s="7" t="s">
        <v>495</v>
      </c>
      <c r="F163" s="7" t="s">
        <v>496</v>
      </c>
      <c r="G163" s="7" t="s">
        <v>497</v>
      </c>
    </row>
    <row r="164" ht="20" customHeight="1">
      <c r="A164" s="7" t="s">
        <v>59</v>
      </c>
      <c r="B164" s="7" t="s">
        <v>59</v>
      </c>
      <c r="C164" s="7"/>
      <c r="D164" s="7"/>
      <c r="E164" s="7" t="s">
        <v>59</v>
      </c>
      <c r="F164" s="7" t="s">
        <v>59</v>
      </c>
      <c r="G164" s="7" t="s">
        <v>59</v>
      </c>
    </row>
    <row r="165" ht="20" customHeight="1">
</row>
    <row r="166" ht="25" customHeight="1">
      <c r="A166" s="14" t="s">
        <v>417</v>
      </c>
      <c r="B166" s="14"/>
      <c r="C166" s="15" t="s">
        <v>394</v>
      </c>
      <c r="D166" s="15"/>
      <c r="E166" s="15"/>
      <c r="F166" s="15"/>
      <c r="G166" s="15"/>
    </row>
    <row r="167" ht="15" customHeight="1">
</row>
    <row r="168" ht="25" customHeight="1">
      <c r="A168" s="3" t="s">
        <v>494</v>
      </c>
      <c r="B168" s="3"/>
      <c r="C168" s="3"/>
      <c r="D168" s="3"/>
      <c r="E168" s="3"/>
      <c r="F168" s="3"/>
      <c r="G168" s="3"/>
    </row>
    <row r="169" ht="15" customHeight="1">
</row>
    <row r="170" ht="60" customHeight="1">
      <c r="A170" s="7" t="s">
        <v>324</v>
      </c>
      <c r="B170" s="7" t="s">
        <v>469</v>
      </c>
      <c r="C170" s="7"/>
      <c r="D170" s="7"/>
      <c r="E170" s="7" t="s">
        <v>495</v>
      </c>
      <c r="F170" s="7" t="s">
        <v>496</v>
      </c>
      <c r="G170" s="7" t="s">
        <v>497</v>
      </c>
    </row>
    <row r="171" ht="20" customHeight="1">
      <c r="A171" s="7" t="s">
        <v>59</v>
      </c>
      <c r="B171" s="7" t="s">
        <v>59</v>
      </c>
      <c r="C171" s="7"/>
      <c r="D171" s="7"/>
      <c r="E171" s="7" t="s">
        <v>59</v>
      </c>
      <c r="F171" s="7" t="s">
        <v>59</v>
      </c>
      <c r="G171" s="7" t="s">
        <v>59</v>
      </c>
    </row>
    <row r="172" ht="20" customHeight="1">
</row>
    <row r="173" ht="25" customHeight="1">
      <c r="A173" s="14" t="s">
        <v>417</v>
      </c>
      <c r="B173" s="14"/>
      <c r="C173" s="15" t="s">
        <v>388</v>
      </c>
      <c r="D173" s="15"/>
      <c r="E173" s="15"/>
      <c r="F173" s="15"/>
      <c r="G173" s="15"/>
    </row>
    <row r="174" ht="15" customHeight="1">
</row>
    <row r="175" ht="25" customHeight="1">
      <c r="A175" s="3" t="s">
        <v>500</v>
      </c>
      <c r="B175" s="3"/>
      <c r="C175" s="3"/>
      <c r="D175" s="3"/>
      <c r="E175" s="3"/>
      <c r="F175" s="3"/>
      <c r="G175" s="3"/>
    </row>
    <row r="176" ht="15" customHeight="1">
</row>
    <row r="177" ht="50" customHeight="1">
      <c r="A177" s="7" t="s">
        <v>324</v>
      </c>
      <c r="B177" s="7" t="s">
        <v>47</v>
      </c>
      <c r="C177" s="7"/>
      <c r="D177" s="7"/>
      <c r="E177" s="7" t="s">
        <v>465</v>
      </c>
      <c r="F177" s="7" t="s">
        <v>466</v>
      </c>
      <c r="G177" s="7" t="s">
        <v>467</v>
      </c>
    </row>
    <row r="178" ht="20" customHeight="1">
      <c r="A178" s="7" t="s">
        <v>59</v>
      </c>
      <c r="B178" s="7" t="s">
        <v>59</v>
      </c>
      <c r="C178" s="7"/>
      <c r="D178" s="7"/>
      <c r="E178" s="7" t="s">
        <v>59</v>
      </c>
      <c r="F178" s="7" t="s">
        <v>59</v>
      </c>
      <c r="G178" s="7" t="s">
        <v>59</v>
      </c>
    </row>
    <row r="179" ht="20" customHeight="1">
</row>
    <row r="180" ht="25" customHeight="1">
      <c r="A180" s="14" t="s">
        <v>417</v>
      </c>
      <c r="B180" s="14"/>
      <c r="C180" s="15" t="s">
        <v>391</v>
      </c>
      <c r="D180" s="15"/>
      <c r="E180" s="15"/>
      <c r="F180" s="15"/>
      <c r="G180" s="15"/>
    </row>
    <row r="181" ht="15" customHeight="1">
</row>
    <row r="182" ht="25" customHeight="1">
      <c r="A182" s="3" t="s">
        <v>500</v>
      </c>
      <c r="B182" s="3"/>
      <c r="C182" s="3"/>
      <c r="D182" s="3"/>
      <c r="E182" s="3"/>
      <c r="F182" s="3"/>
      <c r="G182" s="3"/>
    </row>
    <row r="183" ht="15" customHeight="1">
</row>
    <row r="184" ht="50" customHeight="1">
      <c r="A184" s="7" t="s">
        <v>324</v>
      </c>
      <c r="B184" s="7" t="s">
        <v>47</v>
      </c>
      <c r="C184" s="7"/>
      <c r="D184" s="7"/>
      <c r="E184" s="7" t="s">
        <v>465</v>
      </c>
      <c r="F184" s="7" t="s">
        <v>466</v>
      </c>
      <c r="G184" s="7" t="s">
        <v>467</v>
      </c>
    </row>
    <row r="185" ht="20" customHeight="1">
      <c r="A185" s="7" t="s">
        <v>59</v>
      </c>
      <c r="B185" s="7" t="s">
        <v>59</v>
      </c>
      <c r="C185" s="7"/>
      <c r="D185" s="7"/>
      <c r="E185" s="7" t="s">
        <v>59</v>
      </c>
      <c r="F185" s="7" t="s">
        <v>59</v>
      </c>
      <c r="G185" s="7" t="s">
        <v>59</v>
      </c>
    </row>
    <row r="186" ht="20" customHeight="1">
</row>
    <row r="187" ht="25" customHeight="1">
      <c r="A187" s="14" t="s">
        <v>417</v>
      </c>
      <c r="B187" s="14"/>
      <c r="C187" s="15" t="s">
        <v>394</v>
      </c>
      <c r="D187" s="15"/>
      <c r="E187" s="15"/>
      <c r="F187" s="15"/>
      <c r="G187" s="15"/>
    </row>
    <row r="188" ht="15" customHeight="1">
</row>
    <row r="189" ht="25" customHeight="1">
      <c r="A189" s="3" t="s">
        <v>500</v>
      </c>
      <c r="B189" s="3"/>
      <c r="C189" s="3"/>
      <c r="D189" s="3"/>
      <c r="E189" s="3"/>
      <c r="F189" s="3"/>
      <c r="G189" s="3"/>
    </row>
    <row r="190" ht="15" customHeight="1">
</row>
    <row r="191" ht="50" customHeight="1">
      <c r="A191" s="7" t="s">
        <v>324</v>
      </c>
      <c r="B191" s="7" t="s">
        <v>47</v>
      </c>
      <c r="C191" s="7"/>
      <c r="D191" s="7"/>
      <c r="E191" s="7" t="s">
        <v>465</v>
      </c>
      <c r="F191" s="7" t="s">
        <v>466</v>
      </c>
      <c r="G191" s="7" t="s">
        <v>467</v>
      </c>
    </row>
    <row r="192" ht="20" customHeight="1">
      <c r="A192" s="7" t="s">
        <v>59</v>
      </c>
      <c r="B192" s="7" t="s">
        <v>59</v>
      </c>
      <c r="C192" s="7"/>
      <c r="D192" s="7"/>
      <c r="E192" s="7" t="s">
        <v>59</v>
      </c>
      <c r="F192" s="7" t="s">
        <v>59</v>
      </c>
      <c r="G192" s="7" t="s">
        <v>59</v>
      </c>
    </row>
    <row r="193" ht="20" customHeight="1">
</row>
    <row r="194" ht="25" customHeight="1">
      <c r="A194" s="14" t="s">
        <v>417</v>
      </c>
      <c r="B194" s="14"/>
      <c r="C194" s="15" t="s">
        <v>388</v>
      </c>
      <c r="D194" s="15"/>
      <c r="E194" s="15"/>
      <c r="F194" s="15"/>
      <c r="G194" s="15"/>
    </row>
    <row r="195" ht="15" customHeight="1">
</row>
    <row r="196" ht="25" customHeight="1">
      <c r="A196" s="3" t="s">
        <v>501</v>
      </c>
      <c r="B196" s="3"/>
      <c r="C196" s="3"/>
      <c r="D196" s="3"/>
      <c r="E196" s="3"/>
      <c r="F196" s="3"/>
      <c r="G196" s="3"/>
    </row>
    <row r="197" ht="15" customHeight="1">
</row>
    <row r="198" ht="50" customHeight="1">
      <c r="A198" s="7" t="s">
        <v>324</v>
      </c>
      <c r="B198" s="7" t="s">
        <v>47</v>
      </c>
      <c r="C198" s="7"/>
      <c r="D198" s="7"/>
      <c r="E198" s="7" t="s">
        <v>465</v>
      </c>
      <c r="F198" s="7" t="s">
        <v>466</v>
      </c>
      <c r="G198" s="7" t="s">
        <v>467</v>
      </c>
    </row>
    <row r="199" ht="20" customHeight="1">
      <c r="A199" s="7" t="s">
        <v>59</v>
      </c>
      <c r="B199" s="7" t="s">
        <v>59</v>
      </c>
      <c r="C199" s="7"/>
      <c r="D199" s="7"/>
      <c r="E199" s="7" t="s">
        <v>59</v>
      </c>
      <c r="F199" s="7" t="s">
        <v>59</v>
      </c>
      <c r="G199" s="7" t="s">
        <v>59</v>
      </c>
    </row>
    <row r="200" ht="20" customHeight="1">
</row>
    <row r="201" ht="25" customHeight="1">
      <c r="A201" s="14" t="s">
        <v>417</v>
      </c>
      <c r="B201" s="14"/>
      <c r="C201" s="15" t="s">
        <v>391</v>
      </c>
      <c r="D201" s="15"/>
      <c r="E201" s="15"/>
      <c r="F201" s="15"/>
      <c r="G201" s="15"/>
    </row>
    <row r="202" ht="15" customHeight="1">
</row>
    <row r="203" ht="25" customHeight="1">
      <c r="A203" s="3" t="s">
        <v>501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324</v>
      </c>
      <c r="B205" s="7" t="s">
        <v>47</v>
      </c>
      <c r="C205" s="7"/>
      <c r="D205" s="7"/>
      <c r="E205" s="7" t="s">
        <v>465</v>
      </c>
      <c r="F205" s="7" t="s">
        <v>466</v>
      </c>
      <c r="G205" s="7" t="s">
        <v>467</v>
      </c>
    </row>
    <row r="206" ht="20" customHeight="1">
      <c r="A206" s="7" t="s">
        <v>59</v>
      </c>
      <c r="B206" s="7" t="s">
        <v>59</v>
      </c>
      <c r="C206" s="7"/>
      <c r="D206" s="7"/>
      <c r="E206" s="7" t="s">
        <v>59</v>
      </c>
      <c r="F206" s="7" t="s">
        <v>59</v>
      </c>
      <c r="G206" s="7" t="s">
        <v>59</v>
      </c>
    </row>
    <row r="207" ht="20" customHeight="1">
</row>
    <row r="208" ht="25" customHeight="1">
      <c r="A208" s="14" t="s">
        <v>417</v>
      </c>
      <c r="B208" s="14"/>
      <c r="C208" s="15" t="s">
        <v>394</v>
      </c>
      <c r="D208" s="15"/>
      <c r="E208" s="15"/>
      <c r="F208" s="15"/>
      <c r="G208" s="15"/>
    </row>
    <row r="209" ht="15" customHeight="1">
</row>
    <row r="210" ht="25" customHeight="1">
      <c r="A210" s="3" t="s">
        <v>501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324</v>
      </c>
      <c r="B212" s="7" t="s">
        <v>47</v>
      </c>
      <c r="C212" s="7"/>
      <c r="D212" s="7"/>
      <c r="E212" s="7" t="s">
        <v>465</v>
      </c>
      <c r="F212" s="7" t="s">
        <v>466</v>
      </c>
      <c r="G212" s="7" t="s">
        <v>467</v>
      </c>
    </row>
    <row r="213" ht="20" customHeight="1">
      <c r="A213" s="7" t="s">
        <v>59</v>
      </c>
      <c r="B213" s="7" t="s">
        <v>59</v>
      </c>
      <c r="C213" s="7"/>
      <c r="D213" s="7"/>
      <c r="E213" s="7" t="s">
        <v>59</v>
      </c>
      <c r="F213" s="7" t="s">
        <v>59</v>
      </c>
      <c r="G213" s="7" t="s">
        <v>59</v>
      </c>
    </row>
  </sheetData>
  <sheetProtection password="ED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B35:C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B47:C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B59:C59"/>
    <mergeCell ref="A60:F60"/>
    <mergeCell ref="A62:B62"/>
    <mergeCell ref="C62:G62"/>
    <mergeCell ref="A63:B63"/>
    <mergeCell ref="C63:G63"/>
    <mergeCell ref="A64:B64"/>
    <mergeCell ref="C64:G64"/>
    <mergeCell ref="A66:G66"/>
    <mergeCell ref="B68:C68"/>
    <mergeCell ref="B69:C69"/>
    <mergeCell ref="B70:C70"/>
    <mergeCell ref="B71:C71"/>
    <mergeCell ref="A72:F72"/>
    <mergeCell ref="A74:B74"/>
    <mergeCell ref="C74:G74"/>
    <mergeCell ref="A75:B75"/>
    <mergeCell ref="C75:G75"/>
    <mergeCell ref="A76:B76"/>
    <mergeCell ref="C76:G76"/>
    <mergeCell ref="A78:G78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A90:F90"/>
    <mergeCell ref="A92:B92"/>
    <mergeCell ref="C92:G92"/>
    <mergeCell ref="A93:B93"/>
    <mergeCell ref="C93:G93"/>
    <mergeCell ref="A94:B94"/>
    <mergeCell ref="C94:G94"/>
    <mergeCell ref="A96:G96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A107:F107"/>
    <mergeCell ref="A109:B109"/>
    <mergeCell ref="C109:G109"/>
    <mergeCell ref="A110:B110"/>
    <mergeCell ref="C110:G110"/>
    <mergeCell ref="A111:B111"/>
    <mergeCell ref="C111:G111"/>
    <mergeCell ref="A113:G113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A124:F124"/>
    <mergeCell ref="A126:B126"/>
    <mergeCell ref="C126:G126"/>
    <mergeCell ref="A128:G128"/>
    <mergeCell ref="B130:D130"/>
    <mergeCell ref="B131:D131"/>
    <mergeCell ref="A133:B133"/>
    <mergeCell ref="C133:G133"/>
    <mergeCell ref="A135:G135"/>
    <mergeCell ref="B137:D137"/>
    <mergeCell ref="B138:D138"/>
    <mergeCell ref="A140:B140"/>
    <mergeCell ref="C140:G140"/>
    <mergeCell ref="A142:G142"/>
    <mergeCell ref="B144:D144"/>
    <mergeCell ref="B145:D145"/>
    <mergeCell ref="A147:B147"/>
    <mergeCell ref="C147:G147"/>
    <mergeCell ref="A148:B148"/>
    <mergeCell ref="C148:G148"/>
    <mergeCell ref="A149:B149"/>
    <mergeCell ref="C149:G149"/>
    <mergeCell ref="A151:G151"/>
    <mergeCell ref="B153:D153"/>
    <mergeCell ref="B154:D154"/>
    <mergeCell ref="B155:D155"/>
    <mergeCell ref="B156:D156"/>
    <mergeCell ref="A157:F157"/>
    <mergeCell ref="A159:B159"/>
    <mergeCell ref="C159:G159"/>
    <mergeCell ref="A161:G161"/>
    <mergeCell ref="B163:D163"/>
    <mergeCell ref="B164:D164"/>
    <mergeCell ref="A166:B166"/>
    <mergeCell ref="C166:G166"/>
    <mergeCell ref="A168:G168"/>
    <mergeCell ref="B170:D170"/>
    <mergeCell ref="B171:D171"/>
    <mergeCell ref="A173:B173"/>
    <mergeCell ref="C173:G173"/>
    <mergeCell ref="A175:G175"/>
    <mergeCell ref="B177:D177"/>
    <mergeCell ref="B178:D178"/>
    <mergeCell ref="A180:B180"/>
    <mergeCell ref="C180:G180"/>
    <mergeCell ref="A182:G182"/>
    <mergeCell ref="B184:D184"/>
    <mergeCell ref="B185:D185"/>
    <mergeCell ref="A187:B187"/>
    <mergeCell ref="C187:G187"/>
    <mergeCell ref="A189:G189"/>
    <mergeCell ref="B191:D191"/>
    <mergeCell ref="B192:D192"/>
    <mergeCell ref="A194:B194"/>
    <mergeCell ref="C194:G194"/>
    <mergeCell ref="A196:G196"/>
    <mergeCell ref="B198:D198"/>
    <mergeCell ref="B199:D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&amp;K00-00924290.RBS.296131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247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502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503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469</v>
      </c>
      <c r="C8" s="7"/>
      <c r="D8" s="7" t="s">
        <v>504</v>
      </c>
      <c r="E8" s="7" t="s">
        <v>505</v>
      </c>
      <c r="F8" s="7" t="s">
        <v>506</v>
      </c>
      <c r="G8" s="7" t="s">
        <v>507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457</v>
      </c>
      <c r="B10" s="8" t="s">
        <v>508</v>
      </c>
      <c r="C10" s="8"/>
      <c r="D10" s="7" t="s">
        <v>388</v>
      </c>
      <c r="E10" s="11">
        <v>1</v>
      </c>
      <c r="F10" s="11">
        <v>1255.96</v>
      </c>
      <c r="G10" s="11">
        <v>1255.96</v>
      </c>
    </row>
    <row r="11" ht="25" customHeight="1">
      <c r="A11" s="16" t="s">
        <v>509</v>
      </c>
      <c r="B11" s="16"/>
      <c r="C11" s="16"/>
      <c r="D11" s="16"/>
      <c r="E11" s="13">
        <f>SUBTOTAL(9,E10:E10)</f>
      </c>
      <c r="F11" s="13" t="s">
        <v>332</v>
      </c>
      <c r="G11" s="13">
        <f>SUBTOTAL(9,G10:G10)</f>
      </c>
    </row>
    <row r="12" ht="25" customHeight="1">
      <c r="A12" s="16" t="s">
        <v>510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414</v>
      </c>
      <c r="B14" s="14"/>
      <c r="C14" s="15" t="s">
        <v>247</v>
      </c>
      <c r="D14" s="15"/>
      <c r="E14" s="15"/>
      <c r="F14" s="15"/>
      <c r="G14" s="15"/>
    </row>
    <row r="15" ht="20" customHeight="1">
      <c r="A15" s="14" t="s">
        <v>415</v>
      </c>
      <c r="B15" s="14"/>
      <c r="C15" s="15" t="s">
        <v>502</v>
      </c>
      <c r="D15" s="15"/>
      <c r="E15" s="15"/>
      <c r="F15" s="15"/>
      <c r="G15" s="15"/>
    </row>
    <row r="16" ht="25" customHeight="1">
      <c r="A16" s="14" t="s">
        <v>417</v>
      </c>
      <c r="B16" s="14"/>
      <c r="C16" s="15" t="s">
        <v>388</v>
      </c>
      <c r="D16" s="15"/>
      <c r="E16" s="15"/>
      <c r="F16" s="15"/>
      <c r="G16" s="15"/>
    </row>
    <row r="17" ht="15" customHeight="1">
</row>
    <row r="18" ht="25" customHeight="1">
      <c r="A18" s="3" t="s">
        <v>511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324</v>
      </c>
      <c r="B20" s="7" t="s">
        <v>469</v>
      </c>
      <c r="C20" s="7"/>
      <c r="D20" s="7" t="s">
        <v>504</v>
      </c>
      <c r="E20" s="7" t="s">
        <v>505</v>
      </c>
      <c r="F20" s="7" t="s">
        <v>506</v>
      </c>
      <c r="G20" s="7" t="s">
        <v>507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20" customHeight="1">
      <c r="A22" s="7" t="s">
        <v>453</v>
      </c>
      <c r="B22" s="8" t="s">
        <v>512</v>
      </c>
      <c r="C22" s="8"/>
      <c r="D22" s="7" t="s">
        <v>513</v>
      </c>
      <c r="E22" s="11">
        <v>1</v>
      </c>
      <c r="F22" s="11">
        <v>240014</v>
      </c>
      <c r="G22" s="11">
        <v>240014</v>
      </c>
    </row>
    <row r="23" ht="20" customHeight="1">
      <c r="A23" s="7" t="s">
        <v>453</v>
      </c>
      <c r="B23" s="8" t="s">
        <v>512</v>
      </c>
      <c r="C23" s="8"/>
      <c r="D23" s="7" t="s">
        <v>513</v>
      </c>
      <c r="E23" s="11">
        <v>1</v>
      </c>
      <c r="F23" s="11">
        <v>166898</v>
      </c>
      <c r="G23" s="11">
        <v>166898</v>
      </c>
    </row>
    <row r="24" ht="25" customHeight="1">
      <c r="A24" s="16" t="s">
        <v>509</v>
      </c>
      <c r="B24" s="16"/>
      <c r="C24" s="16"/>
      <c r="D24" s="16"/>
      <c r="E24" s="13">
        <f>SUBTOTAL(9,E22:E23)</f>
      </c>
      <c r="F24" s="13" t="s">
        <v>332</v>
      </c>
      <c r="G24" s="13">
        <f>SUBTOTAL(9,G22:G23)</f>
      </c>
    </row>
    <row r="25" ht="20" customHeight="1">
      <c r="A25" s="7" t="s">
        <v>455</v>
      </c>
      <c r="B25" s="8" t="s">
        <v>514</v>
      </c>
      <c r="C25" s="8"/>
      <c r="D25" s="7" t="s">
        <v>388</v>
      </c>
      <c r="E25" s="11">
        <v>1</v>
      </c>
      <c r="F25" s="11">
        <v>2791564.41</v>
      </c>
      <c r="G25" s="11">
        <v>2791564.41</v>
      </c>
    </row>
    <row r="26" ht="25" customHeight="1">
      <c r="A26" s="16" t="s">
        <v>509</v>
      </c>
      <c r="B26" s="16"/>
      <c r="C26" s="16"/>
      <c r="D26" s="16"/>
      <c r="E26" s="13">
        <f>SUBTOTAL(9,E25:E25)</f>
      </c>
      <c r="F26" s="13" t="s">
        <v>332</v>
      </c>
      <c r="G26" s="13">
        <f>SUBTOTAL(9,G25:G25)</f>
      </c>
    </row>
    <row r="27" ht="20" customHeight="1">
      <c r="A27" s="7" t="s">
        <v>515</v>
      </c>
      <c r="B27" s="8" t="s">
        <v>512</v>
      </c>
      <c r="C27" s="8"/>
      <c r="D27" s="7" t="s">
        <v>513</v>
      </c>
      <c r="E27" s="11">
        <v>1</v>
      </c>
      <c r="F27" s="11">
        <v>169098.5</v>
      </c>
      <c r="G27" s="11">
        <v>169098.5</v>
      </c>
    </row>
    <row r="28" ht="20" customHeight="1">
      <c r="A28" s="7" t="s">
        <v>515</v>
      </c>
      <c r="B28" s="8" t="s">
        <v>512</v>
      </c>
      <c r="C28" s="8"/>
      <c r="D28" s="7" t="s">
        <v>513</v>
      </c>
      <c r="E28" s="11">
        <v>1</v>
      </c>
      <c r="F28" s="11">
        <v>223420.75</v>
      </c>
      <c r="G28" s="11">
        <v>223420.75</v>
      </c>
    </row>
    <row r="29" ht="25" customHeight="1">
      <c r="A29" s="16" t="s">
        <v>509</v>
      </c>
      <c r="B29" s="16"/>
      <c r="C29" s="16"/>
      <c r="D29" s="16"/>
      <c r="E29" s="13">
        <f>SUBTOTAL(9,E27:E28)</f>
      </c>
      <c r="F29" s="13" t="s">
        <v>332</v>
      </c>
      <c r="G29" s="13">
        <f>SUBTOTAL(9,G27:G28)</f>
      </c>
    </row>
    <row r="30" ht="20" customHeight="1">
      <c r="A30" s="7" t="s">
        <v>516</v>
      </c>
      <c r="B30" s="8" t="s">
        <v>517</v>
      </c>
      <c r="C30" s="8"/>
      <c r="D30" s="7" t="s">
        <v>513</v>
      </c>
      <c r="E30" s="11">
        <v>1</v>
      </c>
      <c r="F30" s="11">
        <v>90000</v>
      </c>
      <c r="G30" s="11">
        <v>90000</v>
      </c>
    </row>
    <row r="31" ht="20" customHeight="1">
      <c r="A31" s="7" t="s">
        <v>516</v>
      </c>
      <c r="B31" s="8" t="s">
        <v>517</v>
      </c>
      <c r="C31" s="8"/>
      <c r="D31" s="7" t="s">
        <v>513</v>
      </c>
      <c r="E31" s="11">
        <v>1</v>
      </c>
      <c r="F31" s="11">
        <v>81400</v>
      </c>
      <c r="G31" s="11">
        <v>81400</v>
      </c>
    </row>
    <row r="32" ht="25" customHeight="1">
      <c r="A32" s="16" t="s">
        <v>509</v>
      </c>
      <c r="B32" s="16"/>
      <c r="C32" s="16"/>
      <c r="D32" s="16"/>
      <c r="E32" s="13">
        <f>SUBTOTAL(9,E30:E31)</f>
      </c>
      <c r="F32" s="13" t="s">
        <v>332</v>
      </c>
      <c r="G32" s="13">
        <f>SUBTOTAL(9,G30:G31)</f>
      </c>
    </row>
    <row r="33" ht="20" customHeight="1">
      <c r="A33" s="7" t="s">
        <v>518</v>
      </c>
      <c r="B33" s="8" t="s">
        <v>519</v>
      </c>
      <c r="C33" s="8"/>
      <c r="D33" s="7" t="s">
        <v>513</v>
      </c>
      <c r="E33" s="11">
        <v>1</v>
      </c>
      <c r="F33" s="11">
        <v>21882</v>
      </c>
      <c r="G33" s="11">
        <v>21882</v>
      </c>
    </row>
    <row r="34" ht="20" customHeight="1">
      <c r="A34" s="7" t="s">
        <v>518</v>
      </c>
      <c r="B34" s="8" t="s">
        <v>519</v>
      </c>
      <c r="C34" s="8"/>
      <c r="D34" s="7" t="s">
        <v>513</v>
      </c>
      <c r="E34" s="11">
        <v>1</v>
      </c>
      <c r="F34" s="11">
        <v>28684</v>
      </c>
      <c r="G34" s="11">
        <v>28684</v>
      </c>
    </row>
    <row r="35" ht="25" customHeight="1">
      <c r="A35" s="16" t="s">
        <v>509</v>
      </c>
      <c r="B35" s="16"/>
      <c r="C35" s="16"/>
      <c r="D35" s="16"/>
      <c r="E35" s="13">
        <f>SUBTOTAL(9,E33:E34)</f>
      </c>
      <c r="F35" s="13" t="s">
        <v>332</v>
      </c>
      <c r="G35" s="13">
        <f>SUBTOTAL(9,G33:G34)</f>
      </c>
    </row>
    <row r="36" ht="25" customHeight="1">
      <c r="A36" s="16" t="s">
        <v>510</v>
      </c>
      <c r="B36" s="16"/>
      <c r="C36" s="16"/>
      <c r="D36" s="16"/>
      <c r="E36" s="16"/>
      <c r="F36" s="16"/>
      <c r="G36" s="13">
        <f>SUBTOTAL(9,G22:G35)</f>
      </c>
    </row>
    <row r="37" ht="25" customHeight="1">
</row>
    <row r="38" ht="20" customHeight="1">
      <c r="A38" s="14" t="s">
        <v>414</v>
      </c>
      <c r="B38" s="14"/>
      <c r="C38" s="15" t="s">
        <v>247</v>
      </c>
      <c r="D38" s="15"/>
      <c r="E38" s="15"/>
      <c r="F38" s="15"/>
      <c r="G38" s="15"/>
    </row>
    <row r="39" ht="20" customHeight="1">
      <c r="A39" s="14" t="s">
        <v>415</v>
      </c>
      <c r="B39" s="14"/>
      <c r="C39" s="15" t="s">
        <v>416</v>
      </c>
      <c r="D39" s="15"/>
      <c r="E39" s="15"/>
      <c r="F39" s="15"/>
      <c r="G39" s="15"/>
    </row>
    <row r="40" ht="25" customHeight="1">
      <c r="A40" s="14" t="s">
        <v>417</v>
      </c>
      <c r="B40" s="14"/>
      <c r="C40" s="15" t="s">
        <v>388</v>
      </c>
      <c r="D40" s="15"/>
      <c r="E40" s="15"/>
      <c r="F40" s="15"/>
      <c r="G40" s="15"/>
    </row>
    <row r="41" ht="15" customHeight="1">
</row>
    <row r="42" ht="25" customHeight="1">
      <c r="A42" s="3" t="s">
        <v>520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7" t="s">
        <v>324</v>
      </c>
      <c r="B44" s="7" t="s">
        <v>469</v>
      </c>
      <c r="C44" s="7"/>
      <c r="D44" s="7" t="s">
        <v>504</v>
      </c>
      <c r="E44" s="7" t="s">
        <v>505</v>
      </c>
      <c r="F44" s="7" t="s">
        <v>506</v>
      </c>
      <c r="G44" s="7" t="s">
        <v>507</v>
      </c>
    </row>
    <row r="45" ht="15" customHeight="1">
      <c r="A45" s="7">
        <v>1</v>
      </c>
      <c r="B45" s="7">
        <v>2</v>
      </c>
      <c r="C45" s="7"/>
      <c r="D45" s="7">
        <v>3</v>
      </c>
      <c r="E45" s="7">
        <v>4</v>
      </c>
      <c r="F45" s="7">
        <v>5</v>
      </c>
      <c r="G45" s="7">
        <v>6</v>
      </c>
    </row>
    <row r="46" ht="40" customHeight="1">
      <c r="A46" s="7" t="s">
        <v>432</v>
      </c>
      <c r="B46" s="8" t="s">
        <v>521</v>
      </c>
      <c r="C46" s="8"/>
      <c r="D46" s="7" t="s">
        <v>388</v>
      </c>
      <c r="E46" s="11">
        <v>1</v>
      </c>
      <c r="F46" s="11">
        <v>28433.42</v>
      </c>
      <c r="G46" s="11">
        <v>28433.42</v>
      </c>
    </row>
    <row r="47" ht="25" customHeight="1">
      <c r="A47" s="16" t="s">
        <v>509</v>
      </c>
      <c r="B47" s="16"/>
      <c r="C47" s="16"/>
      <c r="D47" s="16"/>
      <c r="E47" s="13">
        <f>SUBTOTAL(9,E46:E46)</f>
      </c>
      <c r="F47" s="13" t="s">
        <v>332</v>
      </c>
      <c r="G47" s="13">
        <f>SUBTOTAL(9,G46:G46)</f>
      </c>
    </row>
    <row r="48" ht="40" customHeight="1">
      <c r="A48" s="7" t="s">
        <v>522</v>
      </c>
      <c r="B48" s="8" t="s">
        <v>523</v>
      </c>
      <c r="C48" s="8"/>
      <c r="D48" s="7" t="s">
        <v>513</v>
      </c>
      <c r="E48" s="11">
        <v>1</v>
      </c>
      <c r="F48" s="11">
        <v>26039.95</v>
      </c>
      <c r="G48" s="11">
        <v>26039.95</v>
      </c>
    </row>
    <row r="49" ht="25" customHeight="1">
      <c r="A49" s="16" t="s">
        <v>509</v>
      </c>
      <c r="B49" s="16"/>
      <c r="C49" s="16"/>
      <c r="D49" s="16"/>
      <c r="E49" s="13">
        <f>SUBTOTAL(9,E48:E48)</f>
      </c>
      <c r="F49" s="13" t="s">
        <v>332</v>
      </c>
      <c r="G49" s="13">
        <f>SUBTOTAL(9,G48:G48)</f>
      </c>
    </row>
    <row r="50" ht="40" customHeight="1">
      <c r="A50" s="7" t="s">
        <v>524</v>
      </c>
      <c r="B50" s="8" t="s">
        <v>525</v>
      </c>
      <c r="C50" s="8"/>
      <c r="D50" s="7" t="s">
        <v>513</v>
      </c>
      <c r="E50" s="11">
        <v>1</v>
      </c>
      <c r="F50" s="11">
        <v>5526.58</v>
      </c>
      <c r="G50" s="11">
        <v>5526.58</v>
      </c>
    </row>
    <row r="51" ht="25" customHeight="1">
      <c r="A51" s="16" t="s">
        <v>509</v>
      </c>
      <c r="B51" s="16"/>
      <c r="C51" s="16"/>
      <c r="D51" s="16"/>
      <c r="E51" s="13">
        <f>SUBTOTAL(9,E50:E50)</f>
      </c>
      <c r="F51" s="13" t="s">
        <v>332</v>
      </c>
      <c r="G51" s="13">
        <f>SUBTOTAL(9,G50:G50)</f>
      </c>
    </row>
    <row r="52" ht="40" customHeight="1">
      <c r="A52" s="7" t="s">
        <v>526</v>
      </c>
      <c r="B52" s="8" t="s">
        <v>527</v>
      </c>
      <c r="C52" s="8"/>
      <c r="D52" s="7" t="s">
        <v>388</v>
      </c>
      <c r="E52" s="11">
        <v>1</v>
      </c>
      <c r="F52" s="11">
        <v>.05</v>
      </c>
      <c r="G52" s="11">
        <v>.05</v>
      </c>
    </row>
    <row r="53" ht="25" customHeight="1">
      <c r="A53" s="16" t="s">
        <v>509</v>
      </c>
      <c r="B53" s="16"/>
      <c r="C53" s="16"/>
      <c r="D53" s="16"/>
      <c r="E53" s="13">
        <f>SUBTOTAL(9,E52:E52)</f>
      </c>
      <c r="F53" s="13" t="s">
        <v>332</v>
      </c>
      <c r="G53" s="13">
        <f>SUBTOTAL(9,G52:G52)</f>
      </c>
    </row>
    <row r="54" ht="25" customHeight="1">
      <c r="A54" s="16" t="s">
        <v>510</v>
      </c>
      <c r="B54" s="16"/>
      <c r="C54" s="16"/>
      <c r="D54" s="16"/>
      <c r="E54" s="16"/>
      <c r="F54" s="16"/>
      <c r="G54" s="13">
        <f>SUBTOTAL(9,G46:G53)</f>
      </c>
    </row>
    <row r="55" ht="25" customHeight="1">
</row>
    <row r="56" ht="20" customHeight="1">
      <c r="A56" s="14" t="s">
        <v>414</v>
      </c>
      <c r="B56" s="14"/>
      <c r="C56" s="15" t="s">
        <v>247</v>
      </c>
      <c r="D56" s="15"/>
      <c r="E56" s="15"/>
      <c r="F56" s="15"/>
      <c r="G56" s="15"/>
    </row>
    <row r="57" ht="20" customHeight="1">
      <c r="A57" s="14" t="s">
        <v>415</v>
      </c>
      <c r="B57" s="14"/>
      <c r="C57" s="15" t="s">
        <v>416</v>
      </c>
      <c r="D57" s="15"/>
      <c r="E57" s="15"/>
      <c r="F57" s="15"/>
      <c r="G57" s="15"/>
    </row>
    <row r="58" ht="25" customHeight="1">
      <c r="A58" s="14" t="s">
        <v>417</v>
      </c>
      <c r="B58" s="14"/>
      <c r="C58" s="15" t="s">
        <v>388</v>
      </c>
      <c r="D58" s="15"/>
      <c r="E58" s="15"/>
      <c r="F58" s="15"/>
      <c r="G58" s="15"/>
    </row>
    <row r="59" ht="15" customHeight="1">
</row>
    <row r="60" ht="25" customHeight="1">
      <c r="A60" s="3" t="s">
        <v>503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7" t="s">
        <v>324</v>
      </c>
      <c r="B62" s="7" t="s">
        <v>469</v>
      </c>
      <c r="C62" s="7"/>
      <c r="D62" s="7" t="s">
        <v>504</v>
      </c>
      <c r="E62" s="7" t="s">
        <v>505</v>
      </c>
      <c r="F62" s="7" t="s">
        <v>506</v>
      </c>
      <c r="G62" s="7" t="s">
        <v>507</v>
      </c>
    </row>
    <row r="63" ht="15" customHeight="1">
      <c r="A63" s="7">
        <v>1</v>
      </c>
      <c r="B63" s="7">
        <v>2</v>
      </c>
      <c r="C63" s="7"/>
      <c r="D63" s="7">
        <v>3</v>
      </c>
      <c r="E63" s="7">
        <v>4</v>
      </c>
      <c r="F63" s="7">
        <v>5</v>
      </c>
      <c r="G63" s="7">
        <v>6</v>
      </c>
    </row>
    <row r="64" ht="40" customHeight="1">
      <c r="A64" s="7" t="s">
        <v>329</v>
      </c>
      <c r="B64" s="8" t="s">
        <v>528</v>
      </c>
      <c r="C64" s="8"/>
      <c r="D64" s="7" t="s">
        <v>388</v>
      </c>
      <c r="E64" s="11">
        <v>1</v>
      </c>
      <c r="F64" s="11">
        <v>67713.1</v>
      </c>
      <c r="G64" s="11">
        <v>67713.1</v>
      </c>
    </row>
    <row r="65" ht="25" customHeight="1">
      <c r="A65" s="16" t="s">
        <v>509</v>
      </c>
      <c r="B65" s="16"/>
      <c r="C65" s="16"/>
      <c r="D65" s="16"/>
      <c r="E65" s="13">
        <f>SUBTOTAL(9,E64:E64)</f>
      </c>
      <c r="F65" s="13" t="s">
        <v>332</v>
      </c>
      <c r="G65" s="13">
        <f>SUBTOTAL(9,G64:G64)</f>
      </c>
    </row>
    <row r="66" ht="40" customHeight="1">
      <c r="A66" s="7" t="s">
        <v>430</v>
      </c>
      <c r="B66" s="8" t="s">
        <v>529</v>
      </c>
      <c r="C66" s="8"/>
      <c r="D66" s="7" t="s">
        <v>388</v>
      </c>
      <c r="E66" s="11">
        <v>1</v>
      </c>
      <c r="F66" s="11">
        <v>24000</v>
      </c>
      <c r="G66" s="11">
        <v>24000</v>
      </c>
    </row>
    <row r="67" ht="25" customHeight="1">
      <c r="A67" s="16" t="s">
        <v>509</v>
      </c>
      <c r="B67" s="16"/>
      <c r="C67" s="16"/>
      <c r="D67" s="16"/>
      <c r="E67" s="13">
        <f>SUBTOTAL(9,E66:E66)</f>
      </c>
      <c r="F67" s="13" t="s">
        <v>332</v>
      </c>
      <c r="G67" s="13">
        <f>SUBTOTAL(9,G66:G66)</f>
      </c>
    </row>
    <row r="68" ht="40" customHeight="1">
      <c r="A68" s="7" t="s">
        <v>530</v>
      </c>
      <c r="B68" s="8" t="s">
        <v>531</v>
      </c>
      <c r="C68" s="8"/>
      <c r="D68" s="7" t="s">
        <v>513</v>
      </c>
      <c r="E68" s="11">
        <v>1</v>
      </c>
      <c r="F68" s="11">
        <v>91000</v>
      </c>
      <c r="G68" s="11">
        <v>91000</v>
      </c>
    </row>
    <row r="69" ht="25" customHeight="1">
      <c r="A69" s="16" t="s">
        <v>509</v>
      </c>
      <c r="B69" s="16"/>
      <c r="C69" s="16"/>
      <c r="D69" s="16"/>
      <c r="E69" s="13">
        <f>SUBTOTAL(9,E68:E68)</f>
      </c>
      <c r="F69" s="13" t="s">
        <v>332</v>
      </c>
      <c r="G69" s="13">
        <f>SUBTOTAL(9,G68:G68)</f>
      </c>
    </row>
    <row r="70" ht="25" customHeight="1">
      <c r="A70" s="16" t="s">
        <v>510</v>
      </c>
      <c r="B70" s="16"/>
      <c r="C70" s="16"/>
      <c r="D70" s="16"/>
      <c r="E70" s="16"/>
      <c r="F70" s="16"/>
      <c r="G70" s="13">
        <f>SUBTOTAL(9,G64:G69)</f>
      </c>
    </row>
    <row r="71" ht="25" customHeight="1">
</row>
    <row r="72" ht="20" customHeight="1">
      <c r="A72" s="14" t="s">
        <v>414</v>
      </c>
      <c r="B72" s="14"/>
      <c r="C72" s="15" t="s">
        <v>247</v>
      </c>
      <c r="D72" s="15"/>
      <c r="E72" s="15"/>
      <c r="F72" s="15"/>
      <c r="G72" s="15"/>
    </row>
    <row r="73" ht="20" customHeight="1">
      <c r="A73" s="14" t="s">
        <v>415</v>
      </c>
      <c r="B73" s="14"/>
      <c r="C73" s="15" t="s">
        <v>416</v>
      </c>
      <c r="D73" s="15"/>
      <c r="E73" s="15"/>
      <c r="F73" s="15"/>
      <c r="G73" s="15"/>
    </row>
    <row r="74" ht="25" customHeight="1">
      <c r="A74" s="14" t="s">
        <v>417</v>
      </c>
      <c r="B74" s="14"/>
      <c r="C74" s="15" t="s">
        <v>388</v>
      </c>
      <c r="D74" s="15"/>
      <c r="E74" s="15"/>
      <c r="F74" s="15"/>
      <c r="G74" s="15"/>
    </row>
    <row r="75" ht="15" customHeight="1">
</row>
    <row r="76" ht="25" customHeight="1">
      <c r="A76" s="3" t="s">
        <v>532</v>
      </c>
      <c r="B76" s="3"/>
      <c r="C76" s="3"/>
      <c r="D76" s="3"/>
      <c r="E76" s="3"/>
      <c r="F76" s="3"/>
      <c r="G76" s="3"/>
    </row>
    <row r="77" ht="15" customHeight="1">
</row>
    <row r="78" ht="50" customHeight="1">
      <c r="A78" s="7" t="s">
        <v>324</v>
      </c>
      <c r="B78" s="7" t="s">
        <v>469</v>
      </c>
      <c r="C78" s="7"/>
      <c r="D78" s="7" t="s">
        <v>504</v>
      </c>
      <c r="E78" s="7" t="s">
        <v>505</v>
      </c>
      <c r="F78" s="7" t="s">
        <v>506</v>
      </c>
      <c r="G78" s="7" t="s">
        <v>507</v>
      </c>
    </row>
    <row r="79" ht="15" customHeight="1">
      <c r="A79" s="7">
        <v>1</v>
      </c>
      <c r="B79" s="7">
        <v>2</v>
      </c>
      <c r="C79" s="7"/>
      <c r="D79" s="7">
        <v>3</v>
      </c>
      <c r="E79" s="7">
        <v>4</v>
      </c>
      <c r="F79" s="7">
        <v>5</v>
      </c>
      <c r="G79" s="7">
        <v>6</v>
      </c>
    </row>
    <row r="80" ht="40" customHeight="1">
      <c r="A80" s="7" t="s">
        <v>431</v>
      </c>
      <c r="B80" s="8" t="s">
        <v>533</v>
      </c>
      <c r="C80" s="8"/>
      <c r="D80" s="7" t="s">
        <v>388</v>
      </c>
      <c r="E80" s="11">
        <v>1</v>
      </c>
      <c r="F80" s="11">
        <v>550000</v>
      </c>
      <c r="G80" s="11">
        <v>550000</v>
      </c>
    </row>
    <row r="81" ht="25" customHeight="1">
      <c r="A81" s="16" t="s">
        <v>509</v>
      </c>
      <c r="B81" s="16"/>
      <c r="C81" s="16"/>
      <c r="D81" s="16"/>
      <c r="E81" s="13">
        <f>SUBTOTAL(9,E80:E80)</f>
      </c>
      <c r="F81" s="13" t="s">
        <v>332</v>
      </c>
      <c r="G81" s="13">
        <f>SUBTOTAL(9,G80:G80)</f>
      </c>
    </row>
    <row r="82" ht="40" customHeight="1">
      <c r="A82" s="7" t="s">
        <v>534</v>
      </c>
      <c r="B82" s="8" t="s">
        <v>535</v>
      </c>
      <c r="C82" s="8"/>
      <c r="D82" s="7" t="s">
        <v>513</v>
      </c>
      <c r="E82" s="11">
        <v>1</v>
      </c>
      <c r="F82" s="11">
        <v>400000</v>
      </c>
      <c r="G82" s="11">
        <v>400000</v>
      </c>
    </row>
    <row r="83" ht="25" customHeight="1">
      <c r="A83" s="16" t="s">
        <v>509</v>
      </c>
      <c r="B83" s="16"/>
      <c r="C83" s="16"/>
      <c r="D83" s="16"/>
      <c r="E83" s="13">
        <f>SUBTOTAL(9,E82:E82)</f>
      </c>
      <c r="F83" s="13" t="s">
        <v>332</v>
      </c>
      <c r="G83" s="13">
        <f>SUBTOTAL(9,G82:G82)</f>
      </c>
    </row>
    <row r="84" ht="25" customHeight="1">
      <c r="A84" s="16" t="s">
        <v>510</v>
      </c>
      <c r="B84" s="16"/>
      <c r="C84" s="16"/>
      <c r="D84" s="16"/>
      <c r="E84" s="16"/>
      <c r="F84" s="16"/>
      <c r="G84" s="13">
        <f>SUBTOTAL(9,G80:G83)</f>
      </c>
    </row>
    <row r="85" ht="25" customHeight="1">
</row>
    <row r="86" ht="20" customHeight="1">
      <c r="A86" s="14" t="s">
        <v>414</v>
      </c>
      <c r="B86" s="14"/>
      <c r="C86" s="15" t="s">
        <v>247</v>
      </c>
      <c r="D86" s="15"/>
      <c r="E86" s="15"/>
      <c r="F86" s="15"/>
      <c r="G86" s="15"/>
    </row>
    <row r="87" ht="20" customHeight="1">
      <c r="A87" s="14" t="s">
        <v>415</v>
      </c>
      <c r="B87" s="14"/>
      <c r="C87" s="15" t="s">
        <v>416</v>
      </c>
      <c r="D87" s="15"/>
      <c r="E87" s="15"/>
      <c r="F87" s="15"/>
      <c r="G87" s="15"/>
    </row>
    <row r="88" ht="25" customHeight="1">
      <c r="A88" s="14" t="s">
        <v>417</v>
      </c>
      <c r="B88" s="14"/>
      <c r="C88" s="15" t="s">
        <v>388</v>
      </c>
      <c r="D88" s="15"/>
      <c r="E88" s="15"/>
      <c r="F88" s="15"/>
      <c r="G88" s="15"/>
    </row>
    <row r="89" ht="15" customHeight="1">
</row>
    <row r="90" ht="25" customHeight="1">
      <c r="A90" s="3" t="s">
        <v>536</v>
      </c>
      <c r="B90" s="3"/>
      <c r="C90" s="3"/>
      <c r="D90" s="3"/>
      <c r="E90" s="3"/>
      <c r="F90" s="3"/>
      <c r="G90" s="3"/>
    </row>
    <row r="91" ht="15" customHeight="1">
</row>
    <row r="92" ht="50" customHeight="1">
      <c r="A92" s="7" t="s">
        <v>324</v>
      </c>
      <c r="B92" s="7" t="s">
        <v>469</v>
      </c>
      <c r="C92" s="7"/>
      <c r="D92" s="7" t="s">
        <v>504</v>
      </c>
      <c r="E92" s="7" t="s">
        <v>505</v>
      </c>
      <c r="F92" s="7" t="s">
        <v>506</v>
      </c>
      <c r="G92" s="7" t="s">
        <v>507</v>
      </c>
    </row>
    <row r="93" ht="15" customHeight="1">
      <c r="A93" s="7">
        <v>1</v>
      </c>
      <c r="B93" s="7">
        <v>2</v>
      </c>
      <c r="C93" s="7"/>
      <c r="D93" s="7">
        <v>3</v>
      </c>
      <c r="E93" s="7">
        <v>4</v>
      </c>
      <c r="F93" s="7">
        <v>5</v>
      </c>
      <c r="G93" s="7">
        <v>6</v>
      </c>
    </row>
    <row r="94" ht="40" customHeight="1">
      <c r="A94" s="7" t="s">
        <v>435</v>
      </c>
      <c r="B94" s="8" t="s">
        <v>537</v>
      </c>
      <c r="C94" s="8"/>
      <c r="D94" s="7" t="s">
        <v>388</v>
      </c>
      <c r="E94" s="11">
        <v>1</v>
      </c>
      <c r="F94" s="11">
        <v>177998.9</v>
      </c>
      <c r="G94" s="11">
        <v>177998.9</v>
      </c>
    </row>
    <row r="95" ht="25" customHeight="1">
      <c r="A95" s="16" t="s">
        <v>509</v>
      </c>
      <c r="B95" s="16"/>
      <c r="C95" s="16"/>
      <c r="D95" s="16"/>
      <c r="E95" s="13">
        <f>SUBTOTAL(9,E94:E94)</f>
      </c>
      <c r="F95" s="13" t="s">
        <v>332</v>
      </c>
      <c r="G95" s="13">
        <f>SUBTOTAL(9,G94:G94)</f>
      </c>
    </row>
    <row r="96" ht="40" customHeight="1">
      <c r="A96" s="7" t="s">
        <v>538</v>
      </c>
      <c r="B96" s="8" t="s">
        <v>539</v>
      </c>
      <c r="C96" s="8"/>
      <c r="D96" s="7" t="s">
        <v>513</v>
      </c>
      <c r="E96" s="11">
        <v>1</v>
      </c>
      <c r="F96" s="11">
        <v>60000</v>
      </c>
      <c r="G96" s="11">
        <v>60000</v>
      </c>
    </row>
    <row r="97" ht="25" customHeight="1">
      <c r="A97" s="16" t="s">
        <v>509</v>
      </c>
      <c r="B97" s="16"/>
      <c r="C97" s="16"/>
      <c r="D97" s="16"/>
      <c r="E97" s="13">
        <f>SUBTOTAL(9,E96:E96)</f>
      </c>
      <c r="F97" s="13" t="s">
        <v>332</v>
      </c>
      <c r="G97" s="13">
        <f>SUBTOTAL(9,G96:G96)</f>
      </c>
    </row>
    <row r="98" ht="40" customHeight="1">
      <c r="A98" s="7" t="s">
        <v>540</v>
      </c>
      <c r="B98" s="8" t="s">
        <v>539</v>
      </c>
      <c r="C98" s="8"/>
      <c r="D98" s="7" t="s">
        <v>513</v>
      </c>
      <c r="E98" s="11">
        <v>1</v>
      </c>
      <c r="F98" s="11">
        <v>60000</v>
      </c>
      <c r="G98" s="11">
        <v>60000</v>
      </c>
    </row>
    <row r="99" ht="25" customHeight="1">
      <c r="A99" s="16" t="s">
        <v>509</v>
      </c>
      <c r="B99" s="16"/>
      <c r="C99" s="16"/>
      <c r="D99" s="16"/>
      <c r="E99" s="13">
        <f>SUBTOTAL(9,E98:E98)</f>
      </c>
      <c r="F99" s="13" t="s">
        <v>332</v>
      </c>
      <c r="G99" s="13">
        <f>SUBTOTAL(9,G98:G98)</f>
      </c>
    </row>
    <row r="100" ht="40" customHeight="1">
      <c r="A100" s="7" t="s">
        <v>541</v>
      </c>
      <c r="B100" s="8" t="s">
        <v>542</v>
      </c>
      <c r="C100" s="8"/>
      <c r="D100" s="7" t="s">
        <v>513</v>
      </c>
      <c r="E100" s="11">
        <v>1</v>
      </c>
      <c r="F100" s="11">
        <v>24000</v>
      </c>
      <c r="G100" s="11">
        <v>24000</v>
      </c>
    </row>
    <row r="101" ht="25" customHeight="1">
      <c r="A101" s="16" t="s">
        <v>509</v>
      </c>
      <c r="B101" s="16"/>
      <c r="C101" s="16"/>
      <c r="D101" s="16"/>
      <c r="E101" s="13">
        <f>SUBTOTAL(9,E100:E100)</f>
      </c>
      <c r="F101" s="13" t="s">
        <v>332</v>
      </c>
      <c r="G101" s="13">
        <f>SUBTOTAL(9,G100:G100)</f>
      </c>
    </row>
    <row r="102" ht="40" customHeight="1">
      <c r="A102" s="7" t="s">
        <v>543</v>
      </c>
      <c r="B102" s="8" t="s">
        <v>544</v>
      </c>
      <c r="C102" s="8"/>
      <c r="D102" s="7" t="s">
        <v>513</v>
      </c>
      <c r="E102" s="11">
        <v>1</v>
      </c>
      <c r="F102" s="11">
        <v>12000</v>
      </c>
      <c r="G102" s="11">
        <v>12000</v>
      </c>
    </row>
    <row r="103" ht="25" customHeight="1">
      <c r="A103" s="16" t="s">
        <v>509</v>
      </c>
      <c r="B103" s="16"/>
      <c r="C103" s="16"/>
      <c r="D103" s="16"/>
      <c r="E103" s="13">
        <f>SUBTOTAL(9,E102:E102)</f>
      </c>
      <c r="F103" s="13" t="s">
        <v>332</v>
      </c>
      <c r="G103" s="13">
        <f>SUBTOTAL(9,G102:G102)</f>
      </c>
    </row>
    <row r="104" ht="25" customHeight="1">
      <c r="A104" s="16" t="s">
        <v>510</v>
      </c>
      <c r="B104" s="16"/>
      <c r="C104" s="16"/>
      <c r="D104" s="16"/>
      <c r="E104" s="16"/>
      <c r="F104" s="16"/>
      <c r="G104" s="13">
        <f>SUBTOTAL(9,G94:G103)</f>
      </c>
    </row>
    <row r="105" ht="25" customHeight="1">
</row>
    <row r="106" ht="20" customHeight="1">
      <c r="A106" s="14" t="s">
        <v>414</v>
      </c>
      <c r="B106" s="14"/>
      <c r="C106" s="15" t="s">
        <v>247</v>
      </c>
      <c r="D106" s="15"/>
      <c r="E106" s="15"/>
      <c r="F106" s="15"/>
      <c r="G106" s="15"/>
    </row>
    <row r="107" ht="20" customHeight="1">
      <c r="A107" s="14" t="s">
        <v>415</v>
      </c>
      <c r="B107" s="14"/>
      <c r="C107" s="15" t="s">
        <v>416</v>
      </c>
      <c r="D107" s="15"/>
      <c r="E107" s="15"/>
      <c r="F107" s="15"/>
      <c r="G107" s="15"/>
    </row>
    <row r="108" ht="25" customHeight="1">
      <c r="A108" s="14" t="s">
        <v>417</v>
      </c>
      <c r="B108" s="14"/>
      <c r="C108" s="15" t="s">
        <v>388</v>
      </c>
      <c r="D108" s="15"/>
      <c r="E108" s="15"/>
      <c r="F108" s="15"/>
      <c r="G108" s="15"/>
    </row>
    <row r="109" ht="15" customHeight="1">
</row>
    <row r="110" ht="25" customHeight="1">
      <c r="A110" s="3" t="s">
        <v>545</v>
      </c>
      <c r="B110" s="3"/>
      <c r="C110" s="3"/>
      <c r="D110" s="3"/>
      <c r="E110" s="3"/>
      <c r="F110" s="3"/>
      <c r="G110" s="3"/>
    </row>
    <row r="111" ht="15" customHeight="1">
</row>
    <row r="112" ht="50" customHeight="1">
      <c r="A112" s="7" t="s">
        <v>324</v>
      </c>
      <c r="B112" s="7" t="s">
        <v>469</v>
      </c>
      <c r="C112" s="7"/>
      <c r="D112" s="7" t="s">
        <v>504</v>
      </c>
      <c r="E112" s="7" t="s">
        <v>505</v>
      </c>
      <c r="F112" s="7" t="s">
        <v>506</v>
      </c>
      <c r="G112" s="7" t="s">
        <v>507</v>
      </c>
    </row>
    <row r="113" ht="15" customHeight="1">
      <c r="A113" s="7">
        <v>1</v>
      </c>
      <c r="B113" s="7">
        <v>2</v>
      </c>
      <c r="C113" s="7"/>
      <c r="D113" s="7">
        <v>3</v>
      </c>
      <c r="E113" s="7">
        <v>4</v>
      </c>
      <c r="F113" s="7">
        <v>5</v>
      </c>
      <c r="G113" s="7">
        <v>6</v>
      </c>
    </row>
    <row r="114" ht="40" customHeight="1">
      <c r="A114" s="7" t="s">
        <v>435</v>
      </c>
      <c r="B114" s="8" t="s">
        <v>546</v>
      </c>
      <c r="C114" s="8"/>
      <c r="D114" s="7" t="s">
        <v>388</v>
      </c>
      <c r="E114" s="11">
        <v>1</v>
      </c>
      <c r="F114" s="11">
        <v>481891.05</v>
      </c>
      <c r="G114" s="11">
        <v>481891.05</v>
      </c>
    </row>
    <row r="115" ht="25" customHeight="1">
      <c r="A115" s="16" t="s">
        <v>509</v>
      </c>
      <c r="B115" s="16"/>
      <c r="C115" s="16"/>
      <c r="D115" s="16"/>
      <c r="E115" s="13">
        <f>SUBTOTAL(9,E114:E114)</f>
      </c>
      <c r="F115" s="13" t="s">
        <v>332</v>
      </c>
      <c r="G115" s="13">
        <f>SUBTOTAL(9,G114:G114)</f>
      </c>
    </row>
    <row r="116" ht="40" customHeight="1">
      <c r="A116" s="7" t="s">
        <v>436</v>
      </c>
      <c r="B116" s="8" t="s">
        <v>547</v>
      </c>
      <c r="C116" s="8"/>
      <c r="D116" s="7" t="s">
        <v>388</v>
      </c>
      <c r="E116" s="11">
        <v>1</v>
      </c>
      <c r="F116" s="11">
        <v>50000</v>
      </c>
      <c r="G116" s="11">
        <v>50000</v>
      </c>
    </row>
    <row r="117" ht="25" customHeight="1">
      <c r="A117" s="16" t="s">
        <v>509</v>
      </c>
      <c r="B117" s="16"/>
      <c r="C117" s="16"/>
      <c r="D117" s="16"/>
      <c r="E117" s="13">
        <f>SUBTOTAL(9,E116:E116)</f>
      </c>
      <c r="F117" s="13" t="s">
        <v>332</v>
      </c>
      <c r="G117" s="13">
        <f>SUBTOTAL(9,G116:G116)</f>
      </c>
    </row>
    <row r="118" ht="40" customHeight="1">
      <c r="A118" s="7" t="s">
        <v>548</v>
      </c>
      <c r="B118" s="8" t="s">
        <v>549</v>
      </c>
      <c r="C118" s="8"/>
      <c r="D118" s="7" t="s">
        <v>513</v>
      </c>
      <c r="E118" s="11">
        <v>1</v>
      </c>
      <c r="F118" s="11">
        <v>322729.54</v>
      </c>
      <c r="G118" s="11">
        <v>322729.54</v>
      </c>
    </row>
    <row r="119" ht="25" customHeight="1">
      <c r="A119" s="16" t="s">
        <v>509</v>
      </c>
      <c r="B119" s="16"/>
      <c r="C119" s="16"/>
      <c r="D119" s="16"/>
      <c r="E119" s="13">
        <f>SUBTOTAL(9,E118:E118)</f>
      </c>
      <c r="F119" s="13" t="s">
        <v>332</v>
      </c>
      <c r="G119" s="13">
        <f>SUBTOTAL(9,G118:G118)</f>
      </c>
    </row>
    <row r="120" ht="40" customHeight="1">
      <c r="A120" s="7" t="s">
        <v>550</v>
      </c>
      <c r="B120" s="8" t="s">
        <v>551</v>
      </c>
      <c r="C120" s="8"/>
      <c r="D120" s="7" t="s">
        <v>513</v>
      </c>
      <c r="E120" s="11">
        <v>1</v>
      </c>
      <c r="F120" s="11">
        <v>129288</v>
      </c>
      <c r="G120" s="11">
        <v>129288</v>
      </c>
    </row>
    <row r="121" ht="25" customHeight="1">
      <c r="A121" s="16" t="s">
        <v>509</v>
      </c>
      <c r="B121" s="16"/>
      <c r="C121" s="16"/>
      <c r="D121" s="16"/>
      <c r="E121" s="13">
        <f>SUBTOTAL(9,E120:E120)</f>
      </c>
      <c r="F121" s="13" t="s">
        <v>332</v>
      </c>
      <c r="G121" s="13">
        <f>SUBTOTAL(9,G120:G120)</f>
      </c>
    </row>
    <row r="122" ht="25" customHeight="1">
      <c r="A122" s="16" t="s">
        <v>510</v>
      </c>
      <c r="B122" s="16"/>
      <c r="C122" s="16"/>
      <c r="D122" s="16"/>
      <c r="E122" s="16"/>
      <c r="F122" s="16"/>
      <c r="G122" s="13">
        <f>SUBTOTAL(9,G114:G121)</f>
      </c>
    </row>
    <row r="123" ht="25" customHeight="1">
</row>
    <row r="124" ht="20" customHeight="1">
      <c r="A124" s="14" t="s">
        <v>414</v>
      </c>
      <c r="B124" s="14"/>
      <c r="C124" s="15" t="s">
        <v>247</v>
      </c>
      <c r="D124" s="15"/>
      <c r="E124" s="15"/>
      <c r="F124" s="15"/>
      <c r="G124" s="15"/>
    </row>
    <row r="125" ht="20" customHeight="1">
      <c r="A125" s="14" t="s">
        <v>415</v>
      </c>
      <c r="B125" s="14"/>
      <c r="C125" s="15" t="s">
        <v>416</v>
      </c>
      <c r="D125" s="15"/>
      <c r="E125" s="15"/>
      <c r="F125" s="15"/>
      <c r="G125" s="15"/>
    </row>
    <row r="126" ht="25" customHeight="1">
      <c r="A126" s="14" t="s">
        <v>417</v>
      </c>
      <c r="B126" s="14"/>
      <c r="C126" s="15" t="s">
        <v>388</v>
      </c>
      <c r="D126" s="15"/>
      <c r="E126" s="15"/>
      <c r="F126" s="15"/>
      <c r="G126" s="15"/>
    </row>
    <row r="127" ht="15" customHeight="1">
</row>
    <row r="128" ht="25" customHeight="1">
      <c r="A128" s="3" t="s">
        <v>552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324</v>
      </c>
      <c r="B130" s="7" t="s">
        <v>469</v>
      </c>
      <c r="C130" s="7"/>
      <c r="D130" s="7" t="s">
        <v>504</v>
      </c>
      <c r="E130" s="7" t="s">
        <v>505</v>
      </c>
      <c r="F130" s="7" t="s">
        <v>506</v>
      </c>
      <c r="G130" s="7" t="s">
        <v>507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40" customHeight="1">
      <c r="A132" s="7" t="s">
        <v>449</v>
      </c>
      <c r="B132" s="8" t="s">
        <v>553</v>
      </c>
      <c r="C132" s="8"/>
      <c r="D132" s="7" t="s">
        <v>388</v>
      </c>
      <c r="E132" s="11">
        <v>1</v>
      </c>
      <c r="F132" s="11">
        <v>200000</v>
      </c>
      <c r="G132" s="11">
        <v>200000</v>
      </c>
    </row>
    <row r="133" ht="25" customHeight="1">
      <c r="A133" s="16" t="s">
        <v>509</v>
      </c>
      <c r="B133" s="16"/>
      <c r="C133" s="16"/>
      <c r="D133" s="16"/>
      <c r="E133" s="13">
        <f>SUBTOTAL(9,E132:E132)</f>
      </c>
      <c r="F133" s="13" t="s">
        <v>332</v>
      </c>
      <c r="G133" s="13">
        <f>SUBTOTAL(9,G132:G132)</f>
      </c>
    </row>
    <row r="134" ht="25" customHeight="1">
      <c r="A134" s="16" t="s">
        <v>510</v>
      </c>
      <c r="B134" s="16"/>
      <c r="C134" s="16"/>
      <c r="D134" s="16"/>
      <c r="E134" s="16"/>
      <c r="F134" s="16"/>
      <c r="G134" s="13">
        <f>SUBTOTAL(9,G132:G133)</f>
      </c>
    </row>
    <row r="135" ht="25" customHeight="1">
</row>
    <row r="136" ht="20" customHeight="1">
      <c r="A136" s="14" t="s">
        <v>414</v>
      </c>
      <c r="B136" s="14"/>
      <c r="C136" s="15" t="s">
        <v>247</v>
      </c>
      <c r="D136" s="15"/>
      <c r="E136" s="15"/>
      <c r="F136" s="15"/>
      <c r="G136" s="15"/>
    </row>
    <row r="137" ht="20" customHeight="1">
      <c r="A137" s="14" t="s">
        <v>415</v>
      </c>
      <c r="B137" s="14"/>
      <c r="C137" s="15" t="s">
        <v>416</v>
      </c>
      <c r="D137" s="15"/>
      <c r="E137" s="15"/>
      <c r="F137" s="15"/>
      <c r="G137" s="15"/>
    </row>
    <row r="138" ht="25" customHeight="1">
      <c r="A138" s="14" t="s">
        <v>417</v>
      </c>
      <c r="B138" s="14"/>
      <c r="C138" s="15" t="s">
        <v>388</v>
      </c>
      <c r="D138" s="15"/>
      <c r="E138" s="15"/>
      <c r="F138" s="15"/>
      <c r="G138" s="15"/>
    </row>
    <row r="139" ht="15" customHeight="1">
</row>
    <row r="140" ht="25" customHeight="1">
      <c r="A140" s="3" t="s">
        <v>511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7" t="s">
        <v>324</v>
      </c>
      <c r="B142" s="7" t="s">
        <v>469</v>
      </c>
      <c r="C142" s="7"/>
      <c r="D142" s="7" t="s">
        <v>504</v>
      </c>
      <c r="E142" s="7" t="s">
        <v>505</v>
      </c>
      <c r="F142" s="7" t="s">
        <v>506</v>
      </c>
      <c r="G142" s="7" t="s">
        <v>507</v>
      </c>
    </row>
    <row r="143" ht="15" customHeight="1">
      <c r="A143" s="7">
        <v>1</v>
      </c>
      <c r="B143" s="7">
        <v>2</v>
      </c>
      <c r="C143" s="7"/>
      <c r="D143" s="7">
        <v>3</v>
      </c>
      <c r="E143" s="7">
        <v>4</v>
      </c>
      <c r="F143" s="7">
        <v>5</v>
      </c>
      <c r="G143" s="7">
        <v>6</v>
      </c>
    </row>
    <row r="144" ht="40" customHeight="1">
      <c r="A144" s="7" t="s">
        <v>437</v>
      </c>
      <c r="B144" s="8" t="s">
        <v>554</v>
      </c>
      <c r="C144" s="8"/>
      <c r="D144" s="7" t="s">
        <v>388</v>
      </c>
      <c r="E144" s="11">
        <v>1</v>
      </c>
      <c r="F144" s="11">
        <v>110421.41</v>
      </c>
      <c r="G144" s="11">
        <v>110421.41</v>
      </c>
    </row>
    <row r="145" ht="25" customHeight="1">
      <c r="A145" s="16" t="s">
        <v>509</v>
      </c>
      <c r="B145" s="16"/>
      <c r="C145" s="16"/>
      <c r="D145" s="16"/>
      <c r="E145" s="13">
        <f>SUBTOTAL(9,E144:E144)</f>
      </c>
      <c r="F145" s="13" t="s">
        <v>332</v>
      </c>
      <c r="G145" s="13">
        <f>SUBTOTAL(9,G144:G144)</f>
      </c>
    </row>
    <row r="146" ht="40" customHeight="1">
      <c r="A146" s="7" t="s">
        <v>555</v>
      </c>
      <c r="B146" s="8" t="s">
        <v>556</v>
      </c>
      <c r="C146" s="8"/>
      <c r="D146" s="7" t="s">
        <v>513</v>
      </c>
      <c r="E146" s="11">
        <v>1</v>
      </c>
      <c r="F146" s="11">
        <v>113240</v>
      </c>
      <c r="G146" s="11">
        <v>113240</v>
      </c>
    </row>
    <row r="147" ht="40" customHeight="1">
      <c r="A147" s="7" t="s">
        <v>555</v>
      </c>
      <c r="B147" s="8" t="s">
        <v>556</v>
      </c>
      <c r="C147" s="8"/>
      <c r="D147" s="7" t="s">
        <v>513</v>
      </c>
      <c r="E147" s="11">
        <v>1</v>
      </c>
      <c r="F147" s="11">
        <v>148450</v>
      </c>
      <c r="G147" s="11">
        <v>148450</v>
      </c>
    </row>
    <row r="148" ht="25" customHeight="1">
      <c r="A148" s="16" t="s">
        <v>509</v>
      </c>
      <c r="B148" s="16"/>
      <c r="C148" s="16"/>
      <c r="D148" s="16"/>
      <c r="E148" s="13">
        <f>SUBTOTAL(9,E146:E147)</f>
      </c>
      <c r="F148" s="13" t="s">
        <v>332</v>
      </c>
      <c r="G148" s="13">
        <f>SUBTOTAL(9,G146:G147)</f>
      </c>
    </row>
    <row r="149" ht="40" customHeight="1">
      <c r="A149" s="7" t="s">
        <v>557</v>
      </c>
      <c r="B149" s="8" t="s">
        <v>556</v>
      </c>
      <c r="C149" s="8"/>
      <c r="D149" s="7" t="s">
        <v>513</v>
      </c>
      <c r="E149" s="11">
        <v>1</v>
      </c>
      <c r="F149" s="11">
        <v>114688.6</v>
      </c>
      <c r="G149" s="11">
        <v>114688.6</v>
      </c>
    </row>
    <row r="150" ht="40" customHeight="1">
      <c r="A150" s="7" t="s">
        <v>557</v>
      </c>
      <c r="B150" s="8" t="s">
        <v>556</v>
      </c>
      <c r="C150" s="8"/>
      <c r="D150" s="7" t="s">
        <v>513</v>
      </c>
      <c r="E150" s="11">
        <v>1</v>
      </c>
      <c r="F150" s="11">
        <v>150923</v>
      </c>
      <c r="G150" s="11">
        <v>150923</v>
      </c>
    </row>
    <row r="151" ht="25" customHeight="1">
      <c r="A151" s="16" t="s">
        <v>509</v>
      </c>
      <c r="B151" s="16"/>
      <c r="C151" s="16"/>
      <c r="D151" s="16"/>
      <c r="E151" s="13">
        <f>SUBTOTAL(9,E149:E150)</f>
      </c>
      <c r="F151" s="13" t="s">
        <v>332</v>
      </c>
      <c r="G151" s="13">
        <f>SUBTOTAL(9,G149:G150)</f>
      </c>
    </row>
    <row r="152" ht="25" customHeight="1">
      <c r="A152" s="16" t="s">
        <v>510</v>
      </c>
      <c r="B152" s="16"/>
      <c r="C152" s="16"/>
      <c r="D152" s="16"/>
      <c r="E152" s="16"/>
      <c r="F152" s="16"/>
      <c r="G152" s="13">
        <f>SUBTOTAL(9,G144:G151)</f>
      </c>
    </row>
    <row r="153" ht="25" customHeight="1">
</row>
    <row r="154" ht="20" customHeight="1">
      <c r="A154" s="14" t="s">
        <v>414</v>
      </c>
      <c r="B154" s="14"/>
      <c r="C154" s="15" t="s">
        <v>247</v>
      </c>
      <c r="D154" s="15"/>
      <c r="E154" s="15"/>
      <c r="F154" s="15"/>
      <c r="G154" s="15"/>
    </row>
    <row r="155" ht="20" customHeight="1">
      <c r="A155" s="14" t="s">
        <v>415</v>
      </c>
      <c r="B155" s="14"/>
      <c r="C155" s="15" t="s">
        <v>416</v>
      </c>
      <c r="D155" s="15"/>
      <c r="E155" s="15"/>
      <c r="F155" s="15"/>
      <c r="G155" s="15"/>
    </row>
    <row r="156" ht="25" customHeight="1">
      <c r="A156" s="14" t="s">
        <v>417</v>
      </c>
      <c r="B156" s="14"/>
      <c r="C156" s="15" t="s">
        <v>388</v>
      </c>
      <c r="D156" s="15"/>
      <c r="E156" s="15"/>
      <c r="F156" s="15"/>
      <c r="G156" s="15"/>
    </row>
    <row r="157" ht="15" customHeight="1">
</row>
    <row r="158" ht="25" customHeight="1">
      <c r="A158" s="3" t="s">
        <v>558</v>
      </c>
      <c r="B158" s="3"/>
      <c r="C158" s="3"/>
      <c r="D158" s="3"/>
      <c r="E158" s="3"/>
      <c r="F158" s="3"/>
      <c r="G158" s="3"/>
    </row>
    <row r="159" ht="15" customHeight="1">
</row>
    <row r="160" ht="50" customHeight="1">
      <c r="A160" s="7" t="s">
        <v>324</v>
      </c>
      <c r="B160" s="7" t="s">
        <v>469</v>
      </c>
      <c r="C160" s="7"/>
      <c r="D160" s="7" t="s">
        <v>504</v>
      </c>
      <c r="E160" s="7" t="s">
        <v>505</v>
      </c>
      <c r="F160" s="7" t="s">
        <v>506</v>
      </c>
      <c r="G160" s="7" t="s">
        <v>507</v>
      </c>
    </row>
    <row r="161" ht="15" customHeight="1">
      <c r="A161" s="7">
        <v>1</v>
      </c>
      <c r="B161" s="7">
        <v>2</v>
      </c>
      <c r="C161" s="7"/>
      <c r="D161" s="7">
        <v>3</v>
      </c>
      <c r="E161" s="7">
        <v>4</v>
      </c>
      <c r="F161" s="7">
        <v>5</v>
      </c>
      <c r="G161" s="7">
        <v>6</v>
      </c>
    </row>
    <row r="162" ht="40" customHeight="1">
      <c r="A162" s="7" t="s">
        <v>451</v>
      </c>
      <c r="B162" s="8" t="s">
        <v>559</v>
      </c>
      <c r="C162" s="8"/>
      <c r="D162" s="7" t="s">
        <v>388</v>
      </c>
      <c r="E162" s="11">
        <v>1</v>
      </c>
      <c r="F162" s="11">
        <v>459979.47</v>
      </c>
      <c r="G162" s="11">
        <v>459979.47</v>
      </c>
    </row>
    <row r="163" ht="25" customHeight="1">
      <c r="A163" s="16" t="s">
        <v>509</v>
      </c>
      <c r="B163" s="16"/>
      <c r="C163" s="16"/>
      <c r="D163" s="16"/>
      <c r="E163" s="13">
        <f>SUBTOTAL(9,E162:E162)</f>
      </c>
      <c r="F163" s="13" t="s">
        <v>332</v>
      </c>
      <c r="G163" s="13">
        <f>SUBTOTAL(9,G162:G162)</f>
      </c>
    </row>
    <row r="164" ht="25" customHeight="1">
      <c r="A164" s="16" t="s">
        <v>510</v>
      </c>
      <c r="B164" s="16"/>
      <c r="C164" s="16"/>
      <c r="D164" s="16"/>
      <c r="E164" s="16"/>
      <c r="F164" s="16"/>
      <c r="G164" s="13">
        <f>SUBTOTAL(9,G162:G163)</f>
      </c>
    </row>
    <row r="165" ht="25" customHeight="1">
</row>
    <row r="166" ht="20" customHeight="1">
      <c r="A166" s="14" t="s">
        <v>414</v>
      </c>
      <c r="B166" s="14"/>
      <c r="C166" s="15" t="s">
        <v>295</v>
      </c>
      <c r="D166" s="15"/>
      <c r="E166" s="15"/>
      <c r="F166" s="15"/>
      <c r="G166" s="15"/>
    </row>
    <row r="167" ht="20" customHeight="1">
      <c r="A167" s="14" t="s">
        <v>415</v>
      </c>
      <c r="B167" s="14"/>
      <c r="C167" s="15" t="s">
        <v>416</v>
      </c>
      <c r="D167" s="15"/>
      <c r="E167" s="15"/>
      <c r="F167" s="15"/>
      <c r="G167" s="15"/>
    </row>
    <row r="168" ht="25" customHeight="1">
      <c r="A168" s="14" t="s">
        <v>417</v>
      </c>
      <c r="B168" s="14"/>
      <c r="C168" s="15" t="s">
        <v>388</v>
      </c>
      <c r="D168" s="15"/>
      <c r="E168" s="15"/>
      <c r="F168" s="15"/>
      <c r="G168" s="15"/>
    </row>
    <row r="169" ht="15" customHeight="1">
</row>
    <row r="170" ht="25" customHeight="1">
      <c r="A170" s="3" t="s">
        <v>503</v>
      </c>
      <c r="B170" s="3"/>
      <c r="C170" s="3"/>
      <c r="D170" s="3"/>
      <c r="E170" s="3"/>
      <c r="F170" s="3"/>
      <c r="G170" s="3"/>
    </row>
    <row r="171" ht="15" customHeight="1">
</row>
    <row r="172" ht="50" customHeight="1">
      <c r="A172" s="7" t="s">
        <v>324</v>
      </c>
      <c r="B172" s="7" t="s">
        <v>469</v>
      </c>
      <c r="C172" s="7"/>
      <c r="D172" s="7" t="s">
        <v>504</v>
      </c>
      <c r="E172" s="7" t="s">
        <v>505</v>
      </c>
      <c r="F172" s="7" t="s">
        <v>506</v>
      </c>
      <c r="G172" s="7" t="s">
        <v>507</v>
      </c>
    </row>
    <row r="173" ht="15" customHeight="1">
      <c r="A173" s="7">
        <v>1</v>
      </c>
      <c r="B173" s="7">
        <v>2</v>
      </c>
      <c r="C173" s="7"/>
      <c r="D173" s="7">
        <v>3</v>
      </c>
      <c r="E173" s="7">
        <v>4</v>
      </c>
      <c r="F173" s="7">
        <v>5</v>
      </c>
      <c r="G173" s="7">
        <v>6</v>
      </c>
    </row>
    <row r="174" ht="40" customHeight="1">
      <c r="A174" s="7" t="s">
        <v>433</v>
      </c>
      <c r="B174" s="8" t="s">
        <v>560</v>
      </c>
      <c r="C174" s="8"/>
      <c r="D174" s="7" t="s">
        <v>388</v>
      </c>
      <c r="E174" s="11">
        <v>1</v>
      </c>
      <c r="F174" s="11">
        <v>272753.54</v>
      </c>
      <c r="G174" s="11">
        <v>272753.54</v>
      </c>
    </row>
    <row r="175" ht="25" customHeight="1">
      <c r="A175" s="16" t="s">
        <v>509</v>
      </c>
      <c r="B175" s="16"/>
      <c r="C175" s="16"/>
      <c r="D175" s="16"/>
      <c r="E175" s="13">
        <f>SUBTOTAL(9,E174:E174)</f>
      </c>
      <c r="F175" s="13" t="s">
        <v>332</v>
      </c>
      <c r="G175" s="13">
        <f>SUBTOTAL(9,G174:G174)</f>
      </c>
    </row>
    <row r="176" ht="40" customHeight="1">
      <c r="A176" s="7" t="s">
        <v>434</v>
      </c>
      <c r="B176" s="8" t="s">
        <v>561</v>
      </c>
      <c r="C176" s="8"/>
      <c r="D176" s="7" t="s">
        <v>388</v>
      </c>
      <c r="E176" s="11">
        <v>1</v>
      </c>
      <c r="F176" s="11">
        <v>790745.93</v>
      </c>
      <c r="G176" s="11">
        <v>790745.93</v>
      </c>
    </row>
    <row r="177" ht="25" customHeight="1">
      <c r="A177" s="16" t="s">
        <v>509</v>
      </c>
      <c r="B177" s="16"/>
      <c r="C177" s="16"/>
      <c r="D177" s="16"/>
      <c r="E177" s="13">
        <f>SUBTOTAL(9,E176:E176)</f>
      </c>
      <c r="F177" s="13" t="s">
        <v>332</v>
      </c>
      <c r="G177" s="13">
        <f>SUBTOTAL(9,G176:G176)</f>
      </c>
    </row>
    <row r="178" ht="40" customHeight="1">
      <c r="A178" s="7" t="s">
        <v>562</v>
      </c>
      <c r="B178" s="8" t="s">
        <v>563</v>
      </c>
      <c r="C178" s="8"/>
      <c r="D178" s="7" t="s">
        <v>513</v>
      </c>
      <c r="E178" s="11">
        <v>1</v>
      </c>
      <c r="F178" s="11">
        <v>282000.53</v>
      </c>
      <c r="G178" s="11">
        <v>282000.53</v>
      </c>
    </row>
    <row r="179" ht="25" customHeight="1">
      <c r="A179" s="16" t="s">
        <v>509</v>
      </c>
      <c r="B179" s="16"/>
      <c r="C179" s="16"/>
      <c r="D179" s="16"/>
      <c r="E179" s="13">
        <f>SUBTOTAL(9,E178:E178)</f>
      </c>
      <c r="F179" s="13" t="s">
        <v>332</v>
      </c>
      <c r="G179" s="13">
        <f>SUBTOTAL(9,G178:G178)</f>
      </c>
    </row>
    <row r="180" ht="25" customHeight="1">
      <c r="A180" s="16" t="s">
        <v>510</v>
      </c>
      <c r="B180" s="16"/>
      <c r="C180" s="16"/>
      <c r="D180" s="16"/>
      <c r="E180" s="16"/>
      <c r="F180" s="16"/>
      <c r="G180" s="13">
        <f>SUBTOTAL(9,G174:G179)</f>
      </c>
    </row>
    <row r="181" ht="25" customHeight="1">
</row>
    <row r="182" ht="20" customHeight="1">
      <c r="A182" s="14" t="s">
        <v>414</v>
      </c>
      <c r="B182" s="14"/>
      <c r="C182" s="15" t="s">
        <v>295</v>
      </c>
      <c r="D182" s="15"/>
      <c r="E182" s="15"/>
      <c r="F182" s="15"/>
      <c r="G182" s="15"/>
    </row>
    <row r="183" ht="20" customHeight="1">
      <c r="A183" s="14" t="s">
        <v>415</v>
      </c>
      <c r="B183" s="14"/>
      <c r="C183" s="15" t="s">
        <v>564</v>
      </c>
      <c r="D183" s="15"/>
      <c r="E183" s="15"/>
      <c r="F183" s="15"/>
      <c r="G183" s="15"/>
    </row>
    <row r="184" ht="25" customHeight="1">
      <c r="A184" s="14" t="s">
        <v>417</v>
      </c>
      <c r="B184" s="14"/>
      <c r="C184" s="15" t="s">
        <v>388</v>
      </c>
      <c r="D184" s="15"/>
      <c r="E184" s="15"/>
      <c r="F184" s="15"/>
      <c r="G184" s="15"/>
    </row>
    <row r="185" ht="15" customHeight="1">
</row>
    <row r="186" ht="25" customHeight="1">
      <c r="A186" s="3" t="s">
        <v>503</v>
      </c>
      <c r="B186" s="3"/>
      <c r="C186" s="3"/>
      <c r="D186" s="3"/>
      <c r="E186" s="3"/>
      <c r="F186" s="3"/>
      <c r="G186" s="3"/>
    </row>
    <row r="187" ht="15" customHeight="1">
</row>
    <row r="188" ht="50" customHeight="1">
      <c r="A188" s="7" t="s">
        <v>324</v>
      </c>
      <c r="B188" s="7" t="s">
        <v>469</v>
      </c>
      <c r="C188" s="7"/>
      <c r="D188" s="7" t="s">
        <v>504</v>
      </c>
      <c r="E188" s="7" t="s">
        <v>505</v>
      </c>
      <c r="F188" s="7" t="s">
        <v>506</v>
      </c>
      <c r="G188" s="7" t="s">
        <v>507</v>
      </c>
    </row>
    <row r="189" ht="15" customHeight="1">
      <c r="A189" s="7">
        <v>1</v>
      </c>
      <c r="B189" s="7">
        <v>2</v>
      </c>
      <c r="C189" s="7"/>
      <c r="D189" s="7">
        <v>3</v>
      </c>
      <c r="E189" s="7">
        <v>4</v>
      </c>
      <c r="F189" s="7">
        <v>5</v>
      </c>
      <c r="G189" s="7">
        <v>6</v>
      </c>
    </row>
    <row r="190" ht="20" customHeight="1">
      <c r="A190" s="7" t="s">
        <v>565</v>
      </c>
      <c r="B190" s="8" t="s">
        <v>566</v>
      </c>
      <c r="C190" s="8"/>
      <c r="D190" s="7" t="s">
        <v>388</v>
      </c>
      <c r="E190" s="11">
        <v>1</v>
      </c>
      <c r="F190" s="11">
        <v>195382.64</v>
      </c>
      <c r="G190" s="11">
        <v>195382.64</v>
      </c>
    </row>
    <row r="191" ht="25" customHeight="1">
      <c r="A191" s="16" t="s">
        <v>509</v>
      </c>
      <c r="B191" s="16"/>
      <c r="C191" s="16"/>
      <c r="D191" s="16"/>
      <c r="E191" s="13">
        <f>SUBTOTAL(9,E190:E190)</f>
      </c>
      <c r="F191" s="13" t="s">
        <v>332</v>
      </c>
      <c r="G191" s="13">
        <f>SUBTOTAL(9,G190:G190)</f>
      </c>
    </row>
    <row r="192" ht="20" customHeight="1">
      <c r="A192" s="7" t="s">
        <v>567</v>
      </c>
      <c r="B192" s="8" t="s">
        <v>568</v>
      </c>
      <c r="C192" s="8"/>
      <c r="D192" s="7" t="s">
        <v>388</v>
      </c>
      <c r="E192" s="11">
        <v>1</v>
      </c>
      <c r="F192" s="11">
        <v>8643.57</v>
      </c>
      <c r="G192" s="11">
        <v>8643.57</v>
      </c>
    </row>
    <row r="193" ht="25" customHeight="1">
      <c r="A193" s="16" t="s">
        <v>509</v>
      </c>
      <c r="B193" s="16"/>
      <c r="C193" s="16"/>
      <c r="D193" s="16"/>
      <c r="E193" s="13">
        <f>SUBTOTAL(9,E192:E192)</f>
      </c>
      <c r="F193" s="13" t="s">
        <v>332</v>
      </c>
      <c r="G193" s="13">
        <f>SUBTOTAL(9,G192:G192)</f>
      </c>
    </row>
    <row r="194" ht="25" customHeight="1">
      <c r="A194" s="16" t="s">
        <v>510</v>
      </c>
      <c r="B194" s="16"/>
      <c r="C194" s="16"/>
      <c r="D194" s="16"/>
      <c r="E194" s="16"/>
      <c r="F194" s="16"/>
      <c r="G194" s="13">
        <f>SUBTOTAL(9,G190:G193)</f>
      </c>
    </row>
    <row r="195" ht="25" customHeight="1">
</row>
    <row r="196" ht="20" customHeight="1">
      <c r="A196" s="14" t="s">
        <v>414</v>
      </c>
      <c r="B196" s="14"/>
      <c r="C196" s="15" t="s">
        <v>247</v>
      </c>
      <c r="D196" s="15"/>
      <c r="E196" s="15"/>
      <c r="F196" s="15"/>
      <c r="G196" s="15"/>
    </row>
    <row r="197" ht="20" customHeight="1">
      <c r="A197" s="14" t="s">
        <v>415</v>
      </c>
      <c r="B197" s="14"/>
      <c r="C197" s="15" t="s">
        <v>502</v>
      </c>
      <c r="D197" s="15"/>
      <c r="E197" s="15"/>
      <c r="F197" s="15"/>
      <c r="G197" s="15"/>
    </row>
    <row r="198" ht="25" customHeight="1">
      <c r="A198" s="14" t="s">
        <v>417</v>
      </c>
      <c r="B198" s="14"/>
      <c r="C198" s="15" t="s">
        <v>391</v>
      </c>
      <c r="D198" s="15"/>
      <c r="E198" s="15"/>
      <c r="F198" s="15"/>
      <c r="G198" s="15"/>
    </row>
    <row r="199" ht="15" customHeight="1">
</row>
    <row r="200" ht="25" customHeight="1">
      <c r="A200" s="3" t="s">
        <v>511</v>
      </c>
      <c r="B200" s="3"/>
      <c r="C200" s="3"/>
      <c r="D200" s="3"/>
      <c r="E200" s="3"/>
      <c r="F200" s="3"/>
      <c r="G200" s="3"/>
    </row>
    <row r="201" ht="15" customHeight="1">
</row>
    <row r="202" ht="50" customHeight="1">
      <c r="A202" s="7" t="s">
        <v>324</v>
      </c>
      <c r="B202" s="7" t="s">
        <v>469</v>
      </c>
      <c r="C202" s="7"/>
      <c r="D202" s="7" t="s">
        <v>504</v>
      </c>
      <c r="E202" s="7" t="s">
        <v>505</v>
      </c>
      <c r="F202" s="7" t="s">
        <v>506</v>
      </c>
      <c r="G202" s="7" t="s">
        <v>507</v>
      </c>
    </row>
    <row r="203" ht="15" customHeight="1">
      <c r="A203" s="7">
        <v>1</v>
      </c>
      <c r="B203" s="7">
        <v>2</v>
      </c>
      <c r="C203" s="7"/>
      <c r="D203" s="7">
        <v>3</v>
      </c>
      <c r="E203" s="7">
        <v>4</v>
      </c>
      <c r="F203" s="7">
        <v>5</v>
      </c>
      <c r="G203" s="7">
        <v>6</v>
      </c>
    </row>
    <row r="204" ht="20" customHeight="1">
      <c r="A204" s="7" t="s">
        <v>459</v>
      </c>
      <c r="B204" s="8" t="s">
        <v>569</v>
      </c>
      <c r="C204" s="8"/>
      <c r="D204" s="7" t="s">
        <v>59</v>
      </c>
      <c r="E204" s="11">
        <v>1</v>
      </c>
      <c r="F204" s="11">
        <v>3600000</v>
      </c>
      <c r="G204" s="11">
        <v>3600000</v>
      </c>
    </row>
    <row r="205" ht="25" customHeight="1">
      <c r="A205" s="16" t="s">
        <v>509</v>
      </c>
      <c r="B205" s="16"/>
      <c r="C205" s="16"/>
      <c r="D205" s="16"/>
      <c r="E205" s="13">
        <f>SUBTOTAL(9,E204:E204)</f>
      </c>
      <c r="F205" s="13" t="s">
        <v>332</v>
      </c>
      <c r="G205" s="13">
        <f>SUBTOTAL(9,G204:G204)</f>
      </c>
    </row>
    <row r="206" ht="25" customHeight="1">
      <c r="A206" s="16" t="s">
        <v>510</v>
      </c>
      <c r="B206" s="16"/>
      <c r="C206" s="16"/>
      <c r="D206" s="16"/>
      <c r="E206" s="16"/>
      <c r="F206" s="16"/>
      <c r="G206" s="13">
        <f>SUBTOTAL(9,G204:G205)</f>
      </c>
    </row>
    <row r="207" ht="25" customHeight="1">
</row>
    <row r="208" ht="20" customHeight="1">
      <c r="A208" s="14" t="s">
        <v>414</v>
      </c>
      <c r="B208" s="14"/>
      <c r="C208" s="15" t="s">
        <v>247</v>
      </c>
      <c r="D208" s="15"/>
      <c r="E208" s="15"/>
      <c r="F208" s="15"/>
      <c r="G208" s="15"/>
    </row>
    <row r="209" ht="20" customHeight="1">
      <c r="A209" s="14" t="s">
        <v>415</v>
      </c>
      <c r="B209" s="14"/>
      <c r="C209" s="15" t="s">
        <v>416</v>
      </c>
      <c r="D209" s="15"/>
      <c r="E209" s="15"/>
      <c r="F209" s="15"/>
      <c r="G209" s="15"/>
    </row>
    <row r="210" ht="25" customHeight="1">
      <c r="A210" s="14" t="s">
        <v>417</v>
      </c>
      <c r="B210" s="14"/>
      <c r="C210" s="15" t="s">
        <v>391</v>
      </c>
      <c r="D210" s="15"/>
      <c r="E210" s="15"/>
      <c r="F210" s="15"/>
      <c r="G210" s="15"/>
    </row>
    <row r="211" ht="15" customHeight="1">
</row>
    <row r="212" ht="25" customHeight="1">
      <c r="A212" s="3" t="s">
        <v>520</v>
      </c>
      <c r="B212" s="3"/>
      <c r="C212" s="3"/>
      <c r="D212" s="3"/>
      <c r="E212" s="3"/>
      <c r="F212" s="3"/>
      <c r="G212" s="3"/>
    </row>
    <row r="213" ht="15" customHeight="1">
</row>
    <row r="214" ht="50" customHeight="1">
      <c r="A214" s="7" t="s">
        <v>324</v>
      </c>
      <c r="B214" s="7" t="s">
        <v>469</v>
      </c>
      <c r="C214" s="7"/>
      <c r="D214" s="7" t="s">
        <v>504</v>
      </c>
      <c r="E214" s="7" t="s">
        <v>505</v>
      </c>
      <c r="F214" s="7" t="s">
        <v>506</v>
      </c>
      <c r="G214" s="7" t="s">
        <v>507</v>
      </c>
    </row>
    <row r="215" ht="15" customHeight="1">
      <c r="A215" s="7">
        <v>1</v>
      </c>
      <c r="B215" s="7">
        <v>2</v>
      </c>
      <c r="C215" s="7"/>
      <c r="D215" s="7">
        <v>3</v>
      </c>
      <c r="E215" s="7">
        <v>4</v>
      </c>
      <c r="F215" s="7">
        <v>5</v>
      </c>
      <c r="G215" s="7">
        <v>6</v>
      </c>
    </row>
    <row r="216" ht="40" customHeight="1">
      <c r="A216" s="7" t="s">
        <v>459</v>
      </c>
      <c r="B216" s="8" t="s">
        <v>570</v>
      </c>
      <c r="C216" s="8"/>
      <c r="D216" s="7" t="s">
        <v>59</v>
      </c>
      <c r="E216" s="11">
        <v>1</v>
      </c>
      <c r="F216" s="11">
        <v>60000</v>
      </c>
      <c r="G216" s="11">
        <v>60000</v>
      </c>
    </row>
    <row r="217" ht="25" customHeight="1">
      <c r="A217" s="16" t="s">
        <v>509</v>
      </c>
      <c r="B217" s="16"/>
      <c r="C217" s="16"/>
      <c r="D217" s="16"/>
      <c r="E217" s="13">
        <f>SUBTOTAL(9,E216:E216)</f>
      </c>
      <c r="F217" s="13" t="s">
        <v>332</v>
      </c>
      <c r="G217" s="13">
        <f>SUBTOTAL(9,G216:G216)</f>
      </c>
    </row>
    <row r="218" ht="25" customHeight="1">
      <c r="A218" s="16" t="s">
        <v>510</v>
      </c>
      <c r="B218" s="16"/>
      <c r="C218" s="16"/>
      <c r="D218" s="16"/>
      <c r="E218" s="16"/>
      <c r="F218" s="16"/>
      <c r="G218" s="13">
        <f>SUBTOTAL(9,G216:G217)</f>
      </c>
    </row>
    <row r="219" ht="25" customHeight="1">
</row>
    <row r="220" ht="20" customHeight="1">
      <c r="A220" s="14" t="s">
        <v>414</v>
      </c>
      <c r="B220" s="14"/>
      <c r="C220" s="15" t="s">
        <v>247</v>
      </c>
      <c r="D220" s="15"/>
      <c r="E220" s="15"/>
      <c r="F220" s="15"/>
      <c r="G220" s="15"/>
    </row>
    <row r="221" ht="20" customHeight="1">
      <c r="A221" s="14" t="s">
        <v>415</v>
      </c>
      <c r="B221" s="14"/>
      <c r="C221" s="15" t="s">
        <v>416</v>
      </c>
      <c r="D221" s="15"/>
      <c r="E221" s="15"/>
      <c r="F221" s="15"/>
      <c r="G221" s="15"/>
    </row>
    <row r="222" ht="25" customHeight="1">
      <c r="A222" s="14" t="s">
        <v>417</v>
      </c>
      <c r="B222" s="14"/>
      <c r="C222" s="15" t="s">
        <v>391</v>
      </c>
      <c r="D222" s="15"/>
      <c r="E222" s="15"/>
      <c r="F222" s="15"/>
      <c r="G222" s="15"/>
    </row>
    <row r="223" ht="15" customHeight="1">
</row>
    <row r="224" ht="25" customHeight="1">
      <c r="A224" s="3" t="s">
        <v>536</v>
      </c>
      <c r="B224" s="3"/>
      <c r="C224" s="3"/>
      <c r="D224" s="3"/>
      <c r="E224" s="3"/>
      <c r="F224" s="3"/>
      <c r="G224" s="3"/>
    </row>
    <row r="225" ht="15" customHeight="1">
</row>
    <row r="226" ht="50" customHeight="1">
      <c r="A226" s="7" t="s">
        <v>324</v>
      </c>
      <c r="B226" s="7" t="s">
        <v>469</v>
      </c>
      <c r="C226" s="7"/>
      <c r="D226" s="7" t="s">
        <v>504</v>
      </c>
      <c r="E226" s="7" t="s">
        <v>505</v>
      </c>
      <c r="F226" s="7" t="s">
        <v>506</v>
      </c>
      <c r="G226" s="7" t="s">
        <v>507</v>
      </c>
    </row>
    <row r="227" ht="15" customHeight="1">
      <c r="A227" s="7">
        <v>1</v>
      </c>
      <c r="B227" s="7">
        <v>2</v>
      </c>
      <c r="C227" s="7"/>
      <c r="D227" s="7">
        <v>3</v>
      </c>
      <c r="E227" s="7">
        <v>4</v>
      </c>
      <c r="F227" s="7">
        <v>5</v>
      </c>
      <c r="G227" s="7">
        <v>6</v>
      </c>
    </row>
    <row r="228" ht="40" customHeight="1">
      <c r="A228" s="7" t="s">
        <v>459</v>
      </c>
      <c r="B228" s="8" t="s">
        <v>571</v>
      </c>
      <c r="C228" s="8"/>
      <c r="D228" s="7" t="s">
        <v>59</v>
      </c>
      <c r="E228" s="11">
        <v>1</v>
      </c>
      <c r="F228" s="11">
        <v>348000</v>
      </c>
      <c r="G228" s="11">
        <v>348000</v>
      </c>
    </row>
    <row r="229" ht="25" customHeight="1">
      <c r="A229" s="16" t="s">
        <v>509</v>
      </c>
      <c r="B229" s="16"/>
      <c r="C229" s="16"/>
      <c r="D229" s="16"/>
      <c r="E229" s="13">
        <f>SUBTOTAL(9,E228:E228)</f>
      </c>
      <c r="F229" s="13" t="s">
        <v>332</v>
      </c>
      <c r="G229" s="13">
        <f>SUBTOTAL(9,G228:G228)</f>
      </c>
    </row>
    <row r="230" ht="25" customHeight="1">
      <c r="A230" s="16" t="s">
        <v>510</v>
      </c>
      <c r="B230" s="16"/>
      <c r="C230" s="16"/>
      <c r="D230" s="16"/>
      <c r="E230" s="16"/>
      <c r="F230" s="16"/>
      <c r="G230" s="13">
        <f>SUBTOTAL(9,G228:G229)</f>
      </c>
    </row>
    <row r="231" ht="25" customHeight="1">
</row>
    <row r="232" ht="20" customHeight="1">
      <c r="A232" s="14" t="s">
        <v>414</v>
      </c>
      <c r="B232" s="14"/>
      <c r="C232" s="15" t="s">
        <v>247</v>
      </c>
      <c r="D232" s="15"/>
      <c r="E232" s="15"/>
      <c r="F232" s="15"/>
      <c r="G232" s="15"/>
    </row>
    <row r="233" ht="20" customHeight="1">
      <c r="A233" s="14" t="s">
        <v>415</v>
      </c>
      <c r="B233" s="14"/>
      <c r="C233" s="15" t="s">
        <v>416</v>
      </c>
      <c r="D233" s="15"/>
      <c r="E233" s="15"/>
      <c r="F233" s="15"/>
      <c r="G233" s="15"/>
    </row>
    <row r="234" ht="25" customHeight="1">
      <c r="A234" s="14" t="s">
        <v>417</v>
      </c>
      <c r="B234" s="14"/>
      <c r="C234" s="15" t="s">
        <v>391</v>
      </c>
      <c r="D234" s="15"/>
      <c r="E234" s="15"/>
      <c r="F234" s="15"/>
      <c r="G234" s="15"/>
    </row>
    <row r="235" ht="15" customHeight="1">
</row>
    <row r="236" ht="25" customHeight="1">
      <c r="A236" s="3" t="s">
        <v>545</v>
      </c>
      <c r="B236" s="3"/>
      <c r="C236" s="3"/>
      <c r="D236" s="3"/>
      <c r="E236" s="3"/>
      <c r="F236" s="3"/>
      <c r="G236" s="3"/>
    </row>
    <row r="237" ht="15" customHeight="1">
</row>
    <row r="238" ht="50" customHeight="1">
      <c r="A238" s="7" t="s">
        <v>324</v>
      </c>
      <c r="B238" s="7" t="s">
        <v>469</v>
      </c>
      <c r="C238" s="7"/>
      <c r="D238" s="7" t="s">
        <v>504</v>
      </c>
      <c r="E238" s="7" t="s">
        <v>505</v>
      </c>
      <c r="F238" s="7" t="s">
        <v>506</v>
      </c>
      <c r="G238" s="7" t="s">
        <v>507</v>
      </c>
    </row>
    <row r="239" ht="15" customHeight="1">
      <c r="A239" s="7">
        <v>1</v>
      </c>
      <c r="B239" s="7">
        <v>2</v>
      </c>
      <c r="C239" s="7"/>
      <c r="D239" s="7">
        <v>3</v>
      </c>
      <c r="E239" s="7">
        <v>4</v>
      </c>
      <c r="F239" s="7">
        <v>5</v>
      </c>
      <c r="G239" s="7">
        <v>6</v>
      </c>
    </row>
    <row r="240" ht="40" customHeight="1">
      <c r="A240" s="7" t="s">
        <v>459</v>
      </c>
      <c r="B240" s="8" t="s">
        <v>572</v>
      </c>
      <c r="C240" s="8"/>
      <c r="D240" s="7" t="s">
        <v>59</v>
      </c>
      <c r="E240" s="11">
        <v>1</v>
      </c>
      <c r="F240" s="11">
        <v>670000</v>
      </c>
      <c r="G240" s="11">
        <v>670000</v>
      </c>
    </row>
    <row r="241" ht="25" customHeight="1">
      <c r="A241" s="16" t="s">
        <v>509</v>
      </c>
      <c r="B241" s="16"/>
      <c r="C241" s="16"/>
      <c r="D241" s="16"/>
      <c r="E241" s="13">
        <f>SUBTOTAL(9,E240:E240)</f>
      </c>
      <c r="F241" s="13" t="s">
        <v>332</v>
      </c>
      <c r="G241" s="13">
        <f>SUBTOTAL(9,G240:G240)</f>
      </c>
    </row>
    <row r="242" ht="25" customHeight="1">
      <c r="A242" s="16" t="s">
        <v>510</v>
      </c>
      <c r="B242" s="16"/>
      <c r="C242" s="16"/>
      <c r="D242" s="16"/>
      <c r="E242" s="16"/>
      <c r="F242" s="16"/>
      <c r="G242" s="13">
        <f>SUBTOTAL(9,G240:G241)</f>
      </c>
    </row>
    <row r="243" ht="25" customHeight="1">
</row>
    <row r="244" ht="20" customHeight="1">
      <c r="A244" s="14" t="s">
        <v>414</v>
      </c>
      <c r="B244" s="14"/>
      <c r="C244" s="15" t="s">
        <v>247</v>
      </c>
      <c r="D244" s="15"/>
      <c r="E244" s="15"/>
      <c r="F244" s="15"/>
      <c r="G244" s="15"/>
    </row>
    <row r="245" ht="20" customHeight="1">
      <c r="A245" s="14" t="s">
        <v>415</v>
      </c>
      <c r="B245" s="14"/>
      <c r="C245" s="15" t="s">
        <v>416</v>
      </c>
      <c r="D245" s="15"/>
      <c r="E245" s="15"/>
      <c r="F245" s="15"/>
      <c r="G245" s="15"/>
    </row>
    <row r="246" ht="25" customHeight="1">
      <c r="A246" s="14" t="s">
        <v>417</v>
      </c>
      <c r="B246" s="14"/>
      <c r="C246" s="15" t="s">
        <v>391</v>
      </c>
      <c r="D246" s="15"/>
      <c r="E246" s="15"/>
      <c r="F246" s="15"/>
      <c r="G246" s="15"/>
    </row>
    <row r="247" ht="15" customHeight="1">
</row>
    <row r="248" ht="25" customHeight="1">
      <c r="A248" s="3" t="s">
        <v>552</v>
      </c>
      <c r="B248" s="3"/>
      <c r="C248" s="3"/>
      <c r="D248" s="3"/>
      <c r="E248" s="3"/>
      <c r="F248" s="3"/>
      <c r="G248" s="3"/>
    </row>
    <row r="249" ht="15" customHeight="1">
</row>
    <row r="250" ht="50" customHeight="1">
      <c r="A250" s="7" t="s">
        <v>324</v>
      </c>
      <c r="B250" s="7" t="s">
        <v>469</v>
      </c>
      <c r="C250" s="7"/>
      <c r="D250" s="7" t="s">
        <v>504</v>
      </c>
      <c r="E250" s="7" t="s">
        <v>505</v>
      </c>
      <c r="F250" s="7" t="s">
        <v>506</v>
      </c>
      <c r="G250" s="7" t="s">
        <v>507</v>
      </c>
    </row>
    <row r="251" ht="15" customHeight="1">
      <c r="A251" s="7">
        <v>1</v>
      </c>
      <c r="B251" s="7">
        <v>2</v>
      </c>
      <c r="C251" s="7"/>
      <c r="D251" s="7">
        <v>3</v>
      </c>
      <c r="E251" s="7">
        <v>4</v>
      </c>
      <c r="F251" s="7">
        <v>5</v>
      </c>
      <c r="G251" s="7">
        <v>6</v>
      </c>
    </row>
    <row r="252" ht="40" customHeight="1">
      <c r="A252" s="7" t="s">
        <v>459</v>
      </c>
      <c r="B252" s="8" t="s">
        <v>573</v>
      </c>
      <c r="C252" s="8"/>
      <c r="D252" s="7" t="s">
        <v>59</v>
      </c>
      <c r="E252" s="11">
        <v>1</v>
      </c>
      <c r="F252" s="11">
        <v>753800</v>
      </c>
      <c r="G252" s="11">
        <v>753800</v>
      </c>
    </row>
    <row r="253" ht="25" customHeight="1">
      <c r="A253" s="16" t="s">
        <v>509</v>
      </c>
      <c r="B253" s="16"/>
      <c r="C253" s="16"/>
      <c r="D253" s="16"/>
      <c r="E253" s="13">
        <f>SUBTOTAL(9,E252:E252)</f>
      </c>
      <c r="F253" s="13" t="s">
        <v>332</v>
      </c>
      <c r="G253" s="13">
        <f>SUBTOTAL(9,G252:G252)</f>
      </c>
    </row>
    <row r="254" ht="25" customHeight="1">
      <c r="A254" s="16" t="s">
        <v>510</v>
      </c>
      <c r="B254" s="16"/>
      <c r="C254" s="16"/>
      <c r="D254" s="16"/>
      <c r="E254" s="16"/>
      <c r="F254" s="16"/>
      <c r="G254" s="13">
        <f>SUBTOTAL(9,G252:G253)</f>
      </c>
    </row>
    <row r="255" ht="25" customHeight="1">
</row>
    <row r="256" ht="20" customHeight="1">
      <c r="A256" s="14" t="s">
        <v>414</v>
      </c>
      <c r="B256" s="14"/>
      <c r="C256" s="15" t="s">
        <v>247</v>
      </c>
      <c r="D256" s="15"/>
      <c r="E256" s="15"/>
      <c r="F256" s="15"/>
      <c r="G256" s="15"/>
    </row>
    <row r="257" ht="20" customHeight="1">
      <c r="A257" s="14" t="s">
        <v>415</v>
      </c>
      <c r="B257" s="14"/>
      <c r="C257" s="15" t="s">
        <v>416</v>
      </c>
      <c r="D257" s="15"/>
      <c r="E257" s="15"/>
      <c r="F257" s="15"/>
      <c r="G257" s="15"/>
    </row>
    <row r="258" ht="25" customHeight="1">
      <c r="A258" s="14" t="s">
        <v>417</v>
      </c>
      <c r="B258" s="14"/>
      <c r="C258" s="15" t="s">
        <v>391</v>
      </c>
      <c r="D258" s="15"/>
      <c r="E258" s="15"/>
      <c r="F258" s="15"/>
      <c r="G258" s="15"/>
    </row>
    <row r="259" ht="15" customHeight="1">
</row>
    <row r="260" ht="25" customHeight="1">
      <c r="A260" s="3" t="s">
        <v>558</v>
      </c>
      <c r="B260" s="3"/>
      <c r="C260" s="3"/>
      <c r="D260" s="3"/>
      <c r="E260" s="3"/>
      <c r="F260" s="3"/>
      <c r="G260" s="3"/>
    </row>
    <row r="261" ht="15" customHeight="1">
</row>
    <row r="262" ht="50" customHeight="1">
      <c r="A262" s="7" t="s">
        <v>324</v>
      </c>
      <c r="B262" s="7" t="s">
        <v>469</v>
      </c>
      <c r="C262" s="7"/>
      <c r="D262" s="7" t="s">
        <v>504</v>
      </c>
      <c r="E262" s="7" t="s">
        <v>505</v>
      </c>
      <c r="F262" s="7" t="s">
        <v>506</v>
      </c>
      <c r="G262" s="7" t="s">
        <v>507</v>
      </c>
    </row>
    <row r="263" ht="15" customHeight="1">
      <c r="A263" s="7">
        <v>1</v>
      </c>
      <c r="B263" s="7">
        <v>2</v>
      </c>
      <c r="C263" s="7"/>
      <c r="D263" s="7">
        <v>3</v>
      </c>
      <c r="E263" s="7">
        <v>4</v>
      </c>
      <c r="F263" s="7">
        <v>5</v>
      </c>
      <c r="G263" s="7">
        <v>6</v>
      </c>
    </row>
    <row r="264" ht="40" customHeight="1">
      <c r="A264" s="7" t="s">
        <v>459</v>
      </c>
      <c r="B264" s="8" t="s">
        <v>574</v>
      </c>
      <c r="C264" s="8"/>
      <c r="D264" s="7" t="s">
        <v>59</v>
      </c>
      <c r="E264" s="11">
        <v>1</v>
      </c>
      <c r="F264" s="11">
        <v>459979.47</v>
      </c>
      <c r="G264" s="11">
        <v>459979.47</v>
      </c>
    </row>
    <row r="265" ht="25" customHeight="1">
      <c r="A265" s="16" t="s">
        <v>509</v>
      </c>
      <c r="B265" s="16"/>
      <c r="C265" s="16"/>
      <c r="D265" s="16"/>
      <c r="E265" s="13">
        <f>SUBTOTAL(9,E264:E264)</f>
      </c>
      <c r="F265" s="13" t="s">
        <v>332</v>
      </c>
      <c r="G265" s="13">
        <f>SUBTOTAL(9,G264:G264)</f>
      </c>
    </row>
    <row r="266" ht="25" customHeight="1">
      <c r="A266" s="16" t="s">
        <v>510</v>
      </c>
      <c r="B266" s="16"/>
      <c r="C266" s="16"/>
      <c r="D266" s="16"/>
      <c r="E266" s="16"/>
      <c r="F266" s="16"/>
      <c r="G266" s="13">
        <f>SUBTOTAL(9,G264:G265)</f>
      </c>
    </row>
    <row r="267" ht="25" customHeight="1">
</row>
    <row r="268" ht="20" customHeight="1">
      <c r="A268" s="14" t="s">
        <v>414</v>
      </c>
      <c r="B268" s="14"/>
      <c r="C268" s="15" t="s">
        <v>295</v>
      </c>
      <c r="D268" s="15"/>
      <c r="E268" s="15"/>
      <c r="F268" s="15"/>
      <c r="G268" s="15"/>
    </row>
    <row r="269" ht="20" customHeight="1">
      <c r="A269" s="14" t="s">
        <v>415</v>
      </c>
      <c r="B269" s="14"/>
      <c r="C269" s="15" t="s">
        <v>416</v>
      </c>
      <c r="D269" s="15"/>
      <c r="E269" s="15"/>
      <c r="F269" s="15"/>
      <c r="G269" s="15"/>
    </row>
    <row r="270" ht="25" customHeight="1">
      <c r="A270" s="14" t="s">
        <v>417</v>
      </c>
      <c r="B270" s="14"/>
      <c r="C270" s="15" t="s">
        <v>391</v>
      </c>
      <c r="D270" s="15"/>
      <c r="E270" s="15"/>
      <c r="F270" s="15"/>
      <c r="G270" s="15"/>
    </row>
    <row r="271" ht="15" customHeight="1">
</row>
    <row r="272" ht="25" customHeight="1">
      <c r="A272" s="3" t="s">
        <v>503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7" t="s">
        <v>324</v>
      </c>
      <c r="B274" s="7" t="s">
        <v>469</v>
      </c>
      <c r="C274" s="7"/>
      <c r="D274" s="7" t="s">
        <v>504</v>
      </c>
      <c r="E274" s="7" t="s">
        <v>505</v>
      </c>
      <c r="F274" s="7" t="s">
        <v>506</v>
      </c>
      <c r="G274" s="7" t="s">
        <v>507</v>
      </c>
    </row>
    <row r="275" ht="15" customHeight="1">
      <c r="A275" s="7">
        <v>1</v>
      </c>
      <c r="B275" s="7">
        <v>2</v>
      </c>
      <c r="C275" s="7"/>
      <c r="D275" s="7">
        <v>3</v>
      </c>
      <c r="E275" s="7">
        <v>4</v>
      </c>
      <c r="F275" s="7">
        <v>5</v>
      </c>
      <c r="G275" s="7">
        <v>6</v>
      </c>
    </row>
    <row r="276" ht="40" customHeight="1">
      <c r="A276" s="7" t="s">
        <v>459</v>
      </c>
      <c r="B276" s="8" t="s">
        <v>575</v>
      </c>
      <c r="C276" s="8"/>
      <c r="D276" s="7" t="s">
        <v>59</v>
      </c>
      <c r="E276" s="11">
        <v>1</v>
      </c>
      <c r="F276" s="11">
        <v>1340500</v>
      </c>
      <c r="G276" s="11">
        <v>1340500</v>
      </c>
    </row>
    <row r="277" ht="25" customHeight="1">
      <c r="A277" s="16" t="s">
        <v>509</v>
      </c>
      <c r="B277" s="16"/>
      <c r="C277" s="16"/>
      <c r="D277" s="16"/>
      <c r="E277" s="13">
        <f>SUBTOTAL(9,E276:E276)</f>
      </c>
      <c r="F277" s="13" t="s">
        <v>332</v>
      </c>
      <c r="G277" s="13">
        <f>SUBTOTAL(9,G276:G276)</f>
      </c>
    </row>
    <row r="278" ht="25" customHeight="1">
      <c r="A278" s="16" t="s">
        <v>510</v>
      </c>
      <c r="B278" s="16"/>
      <c r="C278" s="16"/>
      <c r="D278" s="16"/>
      <c r="E278" s="16"/>
      <c r="F278" s="16"/>
      <c r="G278" s="13">
        <f>SUBTOTAL(9,G276:G277)</f>
      </c>
    </row>
    <row r="279" ht="25" customHeight="1">
</row>
    <row r="280" ht="20" customHeight="1">
      <c r="A280" s="14" t="s">
        <v>414</v>
      </c>
      <c r="B280" s="14"/>
      <c r="C280" s="15" t="s">
        <v>247</v>
      </c>
      <c r="D280" s="15"/>
      <c r="E280" s="15"/>
      <c r="F280" s="15"/>
      <c r="G280" s="15"/>
    </row>
    <row r="281" ht="20" customHeight="1">
      <c r="A281" s="14" t="s">
        <v>415</v>
      </c>
      <c r="B281" s="14"/>
      <c r="C281" s="15" t="s">
        <v>502</v>
      </c>
      <c r="D281" s="15"/>
      <c r="E281" s="15"/>
      <c r="F281" s="15"/>
      <c r="G281" s="15"/>
    </row>
    <row r="282" ht="25" customHeight="1">
      <c r="A282" s="14" t="s">
        <v>417</v>
      </c>
      <c r="B282" s="14"/>
      <c r="C282" s="15" t="s">
        <v>394</v>
      </c>
      <c r="D282" s="15"/>
      <c r="E282" s="15"/>
      <c r="F282" s="15"/>
      <c r="G282" s="15"/>
    </row>
    <row r="283" ht="15" customHeight="1">
</row>
    <row r="284" ht="25" customHeight="1">
      <c r="A284" s="3" t="s">
        <v>511</v>
      </c>
      <c r="B284" s="3"/>
      <c r="C284" s="3"/>
      <c r="D284" s="3"/>
      <c r="E284" s="3"/>
      <c r="F284" s="3"/>
      <c r="G284" s="3"/>
    </row>
    <row r="285" ht="15" customHeight="1">
</row>
    <row r="286" ht="50" customHeight="1">
      <c r="A286" s="7" t="s">
        <v>324</v>
      </c>
      <c r="B286" s="7" t="s">
        <v>469</v>
      </c>
      <c r="C286" s="7"/>
      <c r="D286" s="7" t="s">
        <v>504</v>
      </c>
      <c r="E286" s="7" t="s">
        <v>505</v>
      </c>
      <c r="F286" s="7" t="s">
        <v>506</v>
      </c>
      <c r="G286" s="7" t="s">
        <v>507</v>
      </c>
    </row>
    <row r="287" ht="15" customHeight="1">
      <c r="A287" s="7">
        <v>1</v>
      </c>
      <c r="B287" s="7">
        <v>2</v>
      </c>
      <c r="C287" s="7"/>
      <c r="D287" s="7">
        <v>3</v>
      </c>
      <c r="E287" s="7">
        <v>4</v>
      </c>
      <c r="F287" s="7">
        <v>5</v>
      </c>
      <c r="G287" s="7">
        <v>6</v>
      </c>
    </row>
    <row r="288" ht="20" customHeight="1">
      <c r="A288" s="7" t="s">
        <v>461</v>
      </c>
      <c r="B288" s="8" t="s">
        <v>576</v>
      </c>
      <c r="C288" s="8"/>
      <c r="D288" s="7" t="s">
        <v>59</v>
      </c>
      <c r="E288" s="11">
        <v>1</v>
      </c>
      <c r="F288" s="11">
        <v>3600000</v>
      </c>
      <c r="G288" s="11">
        <v>3600000</v>
      </c>
    </row>
    <row r="289" ht="25" customHeight="1">
      <c r="A289" s="16" t="s">
        <v>509</v>
      </c>
      <c r="B289" s="16"/>
      <c r="C289" s="16"/>
      <c r="D289" s="16"/>
      <c r="E289" s="13">
        <f>SUBTOTAL(9,E288:E288)</f>
      </c>
      <c r="F289" s="13" t="s">
        <v>332</v>
      </c>
      <c r="G289" s="13">
        <f>SUBTOTAL(9,G288:G288)</f>
      </c>
    </row>
    <row r="290" ht="25" customHeight="1">
      <c r="A290" s="16" t="s">
        <v>510</v>
      </c>
      <c r="B290" s="16"/>
      <c r="C290" s="16"/>
      <c r="D290" s="16"/>
      <c r="E290" s="16"/>
      <c r="F290" s="16"/>
      <c r="G290" s="13">
        <f>SUBTOTAL(9,G288:G289)</f>
      </c>
    </row>
    <row r="291" ht="25" customHeight="1">
</row>
    <row r="292" ht="20" customHeight="1">
      <c r="A292" s="14" t="s">
        <v>414</v>
      </c>
      <c r="B292" s="14"/>
      <c r="C292" s="15" t="s">
        <v>247</v>
      </c>
      <c r="D292" s="15"/>
      <c r="E292" s="15"/>
      <c r="F292" s="15"/>
      <c r="G292" s="15"/>
    </row>
    <row r="293" ht="20" customHeight="1">
      <c r="A293" s="14" t="s">
        <v>415</v>
      </c>
      <c r="B293" s="14"/>
      <c r="C293" s="15" t="s">
        <v>416</v>
      </c>
      <c r="D293" s="15"/>
      <c r="E293" s="15"/>
      <c r="F293" s="15"/>
      <c r="G293" s="15"/>
    </row>
    <row r="294" ht="25" customHeight="1">
      <c r="A294" s="14" t="s">
        <v>417</v>
      </c>
      <c r="B294" s="14"/>
      <c r="C294" s="15" t="s">
        <v>394</v>
      </c>
      <c r="D294" s="15"/>
      <c r="E294" s="15"/>
      <c r="F294" s="15"/>
      <c r="G294" s="15"/>
    </row>
    <row r="295" ht="15" customHeight="1">
</row>
    <row r="296" ht="25" customHeight="1">
      <c r="A296" s="3" t="s">
        <v>520</v>
      </c>
      <c r="B296" s="3"/>
      <c r="C296" s="3"/>
      <c r="D296" s="3"/>
      <c r="E296" s="3"/>
      <c r="F296" s="3"/>
      <c r="G296" s="3"/>
    </row>
    <row r="297" ht="15" customHeight="1">
</row>
    <row r="298" ht="50" customHeight="1">
      <c r="A298" s="7" t="s">
        <v>324</v>
      </c>
      <c r="B298" s="7" t="s">
        <v>469</v>
      </c>
      <c r="C298" s="7"/>
      <c r="D298" s="7" t="s">
        <v>504</v>
      </c>
      <c r="E298" s="7" t="s">
        <v>505</v>
      </c>
      <c r="F298" s="7" t="s">
        <v>506</v>
      </c>
      <c r="G298" s="7" t="s">
        <v>507</v>
      </c>
    </row>
    <row r="299" ht="15" customHeight="1">
      <c r="A299" s="7">
        <v>1</v>
      </c>
      <c r="B299" s="7">
        <v>2</v>
      </c>
      <c r="C299" s="7"/>
      <c r="D299" s="7">
        <v>3</v>
      </c>
      <c r="E299" s="7">
        <v>4</v>
      </c>
      <c r="F299" s="7">
        <v>5</v>
      </c>
      <c r="G299" s="7">
        <v>6</v>
      </c>
    </row>
    <row r="300" ht="40" customHeight="1">
      <c r="A300" s="7" t="s">
        <v>461</v>
      </c>
      <c r="B300" s="8" t="s">
        <v>577</v>
      </c>
      <c r="C300" s="8"/>
      <c r="D300" s="7" t="s">
        <v>59</v>
      </c>
      <c r="E300" s="11">
        <v>1</v>
      </c>
      <c r="F300" s="11">
        <v>60000</v>
      </c>
      <c r="G300" s="11">
        <v>60000</v>
      </c>
    </row>
    <row r="301" ht="25" customHeight="1">
      <c r="A301" s="16" t="s">
        <v>509</v>
      </c>
      <c r="B301" s="16"/>
      <c r="C301" s="16"/>
      <c r="D301" s="16"/>
      <c r="E301" s="13">
        <f>SUBTOTAL(9,E300:E300)</f>
      </c>
      <c r="F301" s="13" t="s">
        <v>332</v>
      </c>
      <c r="G301" s="13">
        <f>SUBTOTAL(9,G300:G300)</f>
      </c>
    </row>
    <row r="302" ht="25" customHeight="1">
      <c r="A302" s="16" t="s">
        <v>510</v>
      </c>
      <c r="B302" s="16"/>
      <c r="C302" s="16"/>
      <c r="D302" s="16"/>
      <c r="E302" s="16"/>
      <c r="F302" s="16"/>
      <c r="G302" s="13">
        <f>SUBTOTAL(9,G300:G301)</f>
      </c>
    </row>
    <row r="303" ht="25" customHeight="1">
</row>
    <row r="304" ht="20" customHeight="1">
      <c r="A304" s="14" t="s">
        <v>414</v>
      </c>
      <c r="B304" s="14"/>
      <c r="C304" s="15" t="s">
        <v>247</v>
      </c>
      <c r="D304" s="15"/>
      <c r="E304" s="15"/>
      <c r="F304" s="15"/>
      <c r="G304" s="15"/>
    </row>
    <row r="305" ht="20" customHeight="1">
      <c r="A305" s="14" t="s">
        <v>415</v>
      </c>
      <c r="B305" s="14"/>
      <c r="C305" s="15" t="s">
        <v>416</v>
      </c>
      <c r="D305" s="15"/>
      <c r="E305" s="15"/>
      <c r="F305" s="15"/>
      <c r="G305" s="15"/>
    </row>
    <row r="306" ht="25" customHeight="1">
      <c r="A306" s="14" t="s">
        <v>417</v>
      </c>
      <c r="B306" s="14"/>
      <c r="C306" s="15" t="s">
        <v>394</v>
      </c>
      <c r="D306" s="15"/>
      <c r="E306" s="15"/>
      <c r="F306" s="15"/>
      <c r="G306" s="15"/>
    </row>
    <row r="307" ht="15" customHeight="1">
</row>
    <row r="308" ht="25" customHeight="1">
      <c r="A308" s="3" t="s">
        <v>536</v>
      </c>
      <c r="B308" s="3"/>
      <c r="C308" s="3"/>
      <c r="D308" s="3"/>
      <c r="E308" s="3"/>
      <c r="F308" s="3"/>
      <c r="G308" s="3"/>
    </row>
    <row r="309" ht="15" customHeight="1">
</row>
    <row r="310" ht="50" customHeight="1">
      <c r="A310" s="7" t="s">
        <v>324</v>
      </c>
      <c r="B310" s="7" t="s">
        <v>469</v>
      </c>
      <c r="C310" s="7"/>
      <c r="D310" s="7" t="s">
        <v>504</v>
      </c>
      <c r="E310" s="7" t="s">
        <v>505</v>
      </c>
      <c r="F310" s="7" t="s">
        <v>506</v>
      </c>
      <c r="G310" s="7" t="s">
        <v>507</v>
      </c>
    </row>
    <row r="311" ht="15" customHeight="1">
      <c r="A311" s="7">
        <v>1</v>
      </c>
      <c r="B311" s="7">
        <v>2</v>
      </c>
      <c r="C311" s="7"/>
      <c r="D311" s="7">
        <v>3</v>
      </c>
      <c r="E311" s="7">
        <v>4</v>
      </c>
      <c r="F311" s="7">
        <v>5</v>
      </c>
      <c r="G311" s="7">
        <v>6</v>
      </c>
    </row>
    <row r="312" ht="40" customHeight="1">
      <c r="A312" s="7" t="s">
        <v>461</v>
      </c>
      <c r="B312" s="8" t="s">
        <v>578</v>
      </c>
      <c r="C312" s="8"/>
      <c r="D312" s="7" t="s">
        <v>59</v>
      </c>
      <c r="E312" s="11">
        <v>1</v>
      </c>
      <c r="F312" s="11">
        <v>348000</v>
      </c>
      <c r="G312" s="11">
        <v>348000</v>
      </c>
    </row>
    <row r="313" ht="25" customHeight="1">
      <c r="A313" s="16" t="s">
        <v>509</v>
      </c>
      <c r="B313" s="16"/>
      <c r="C313" s="16"/>
      <c r="D313" s="16"/>
      <c r="E313" s="13">
        <f>SUBTOTAL(9,E312:E312)</f>
      </c>
      <c r="F313" s="13" t="s">
        <v>332</v>
      </c>
      <c r="G313" s="13">
        <f>SUBTOTAL(9,G312:G312)</f>
      </c>
    </row>
    <row r="314" ht="25" customHeight="1">
      <c r="A314" s="16" t="s">
        <v>510</v>
      </c>
      <c r="B314" s="16"/>
      <c r="C314" s="16"/>
      <c r="D314" s="16"/>
      <c r="E314" s="16"/>
      <c r="F314" s="16"/>
      <c r="G314" s="13">
        <f>SUBTOTAL(9,G312:G313)</f>
      </c>
    </row>
    <row r="315" ht="25" customHeight="1">
</row>
    <row r="316" ht="20" customHeight="1">
      <c r="A316" s="14" t="s">
        <v>414</v>
      </c>
      <c r="B316" s="14"/>
      <c r="C316" s="15" t="s">
        <v>247</v>
      </c>
      <c r="D316" s="15"/>
      <c r="E316" s="15"/>
      <c r="F316" s="15"/>
      <c r="G316" s="15"/>
    </row>
    <row r="317" ht="20" customHeight="1">
      <c r="A317" s="14" t="s">
        <v>415</v>
      </c>
      <c r="B317" s="14"/>
      <c r="C317" s="15" t="s">
        <v>416</v>
      </c>
      <c r="D317" s="15"/>
      <c r="E317" s="15"/>
      <c r="F317" s="15"/>
      <c r="G317" s="15"/>
    </row>
    <row r="318" ht="25" customHeight="1">
      <c r="A318" s="14" t="s">
        <v>417</v>
      </c>
      <c r="B318" s="14"/>
      <c r="C318" s="15" t="s">
        <v>394</v>
      </c>
      <c r="D318" s="15"/>
      <c r="E318" s="15"/>
      <c r="F318" s="15"/>
      <c r="G318" s="15"/>
    </row>
    <row r="319" ht="15" customHeight="1">
</row>
    <row r="320" ht="25" customHeight="1">
      <c r="A320" s="3" t="s">
        <v>545</v>
      </c>
      <c r="B320" s="3"/>
      <c r="C320" s="3"/>
      <c r="D320" s="3"/>
      <c r="E320" s="3"/>
      <c r="F320" s="3"/>
      <c r="G320" s="3"/>
    </row>
    <row r="321" ht="15" customHeight="1">
</row>
    <row r="322" ht="50" customHeight="1">
      <c r="A322" s="7" t="s">
        <v>324</v>
      </c>
      <c r="B322" s="7" t="s">
        <v>469</v>
      </c>
      <c r="C322" s="7"/>
      <c r="D322" s="7" t="s">
        <v>504</v>
      </c>
      <c r="E322" s="7" t="s">
        <v>505</v>
      </c>
      <c r="F322" s="7" t="s">
        <v>506</v>
      </c>
      <c r="G322" s="7" t="s">
        <v>507</v>
      </c>
    </row>
    <row r="323" ht="15" customHeight="1">
      <c r="A323" s="7">
        <v>1</v>
      </c>
      <c r="B323" s="7">
        <v>2</v>
      </c>
      <c r="C323" s="7"/>
      <c r="D323" s="7">
        <v>3</v>
      </c>
      <c r="E323" s="7">
        <v>4</v>
      </c>
      <c r="F323" s="7">
        <v>5</v>
      </c>
      <c r="G323" s="7">
        <v>6</v>
      </c>
    </row>
    <row r="324" ht="40" customHeight="1">
      <c r="A324" s="7" t="s">
        <v>461</v>
      </c>
      <c r="B324" s="8" t="s">
        <v>579</v>
      </c>
      <c r="C324" s="8"/>
      <c r="D324" s="7" t="s">
        <v>59</v>
      </c>
      <c r="E324" s="11">
        <v>1</v>
      </c>
      <c r="F324" s="11">
        <v>670000</v>
      </c>
      <c r="G324" s="11">
        <v>670000</v>
      </c>
    </row>
    <row r="325" ht="25" customHeight="1">
      <c r="A325" s="16" t="s">
        <v>509</v>
      </c>
      <c r="B325" s="16"/>
      <c r="C325" s="16"/>
      <c r="D325" s="16"/>
      <c r="E325" s="13">
        <f>SUBTOTAL(9,E324:E324)</f>
      </c>
      <c r="F325" s="13" t="s">
        <v>332</v>
      </c>
      <c r="G325" s="13">
        <f>SUBTOTAL(9,G324:G324)</f>
      </c>
    </row>
    <row r="326" ht="25" customHeight="1">
      <c r="A326" s="16" t="s">
        <v>510</v>
      </c>
      <c r="B326" s="16"/>
      <c r="C326" s="16"/>
      <c r="D326" s="16"/>
      <c r="E326" s="16"/>
      <c r="F326" s="16"/>
      <c r="G326" s="13">
        <f>SUBTOTAL(9,G324:G325)</f>
      </c>
    </row>
    <row r="327" ht="25" customHeight="1">
</row>
    <row r="328" ht="20" customHeight="1">
      <c r="A328" s="14" t="s">
        <v>414</v>
      </c>
      <c r="B328" s="14"/>
      <c r="C328" s="15" t="s">
        <v>247</v>
      </c>
      <c r="D328" s="15"/>
      <c r="E328" s="15"/>
      <c r="F328" s="15"/>
      <c r="G328" s="15"/>
    </row>
    <row r="329" ht="20" customHeight="1">
      <c r="A329" s="14" t="s">
        <v>415</v>
      </c>
      <c r="B329" s="14"/>
      <c r="C329" s="15" t="s">
        <v>416</v>
      </c>
      <c r="D329" s="15"/>
      <c r="E329" s="15"/>
      <c r="F329" s="15"/>
      <c r="G329" s="15"/>
    </row>
    <row r="330" ht="25" customHeight="1">
      <c r="A330" s="14" t="s">
        <v>417</v>
      </c>
      <c r="B330" s="14"/>
      <c r="C330" s="15" t="s">
        <v>394</v>
      </c>
      <c r="D330" s="15"/>
      <c r="E330" s="15"/>
      <c r="F330" s="15"/>
      <c r="G330" s="15"/>
    </row>
    <row r="331" ht="15" customHeight="1">
</row>
    <row r="332" ht="25" customHeight="1">
      <c r="A332" s="3" t="s">
        <v>552</v>
      </c>
      <c r="B332" s="3"/>
      <c r="C332" s="3"/>
      <c r="D332" s="3"/>
      <c r="E332" s="3"/>
      <c r="F332" s="3"/>
      <c r="G332" s="3"/>
    </row>
    <row r="333" ht="15" customHeight="1">
</row>
    <row r="334" ht="50" customHeight="1">
      <c r="A334" s="7" t="s">
        <v>324</v>
      </c>
      <c r="B334" s="7" t="s">
        <v>469</v>
      </c>
      <c r="C334" s="7"/>
      <c r="D334" s="7" t="s">
        <v>504</v>
      </c>
      <c r="E334" s="7" t="s">
        <v>505</v>
      </c>
      <c r="F334" s="7" t="s">
        <v>506</v>
      </c>
      <c r="G334" s="7" t="s">
        <v>507</v>
      </c>
    </row>
    <row r="335" ht="15" customHeight="1">
      <c r="A335" s="7">
        <v>1</v>
      </c>
      <c r="B335" s="7">
        <v>2</v>
      </c>
      <c r="C335" s="7"/>
      <c r="D335" s="7">
        <v>3</v>
      </c>
      <c r="E335" s="7">
        <v>4</v>
      </c>
      <c r="F335" s="7">
        <v>5</v>
      </c>
      <c r="G335" s="7">
        <v>6</v>
      </c>
    </row>
    <row r="336" ht="40" customHeight="1">
      <c r="A336" s="7" t="s">
        <v>461</v>
      </c>
      <c r="B336" s="8" t="s">
        <v>580</v>
      </c>
      <c r="C336" s="8"/>
      <c r="D336" s="7" t="s">
        <v>59</v>
      </c>
      <c r="E336" s="11">
        <v>1</v>
      </c>
      <c r="F336" s="11">
        <v>753800</v>
      </c>
      <c r="G336" s="11">
        <v>753800</v>
      </c>
    </row>
    <row r="337" ht="25" customHeight="1">
      <c r="A337" s="16" t="s">
        <v>509</v>
      </c>
      <c r="B337" s="16"/>
      <c r="C337" s="16"/>
      <c r="D337" s="16"/>
      <c r="E337" s="13">
        <f>SUBTOTAL(9,E336:E336)</f>
      </c>
      <c r="F337" s="13" t="s">
        <v>332</v>
      </c>
      <c r="G337" s="13">
        <f>SUBTOTAL(9,G336:G336)</f>
      </c>
    </row>
    <row r="338" ht="25" customHeight="1">
      <c r="A338" s="16" t="s">
        <v>510</v>
      </c>
      <c r="B338" s="16"/>
      <c r="C338" s="16"/>
      <c r="D338" s="16"/>
      <c r="E338" s="16"/>
      <c r="F338" s="16"/>
      <c r="G338" s="13">
        <f>SUBTOTAL(9,G336:G337)</f>
      </c>
    </row>
    <row r="339" ht="25" customHeight="1">
</row>
    <row r="340" ht="20" customHeight="1">
      <c r="A340" s="14" t="s">
        <v>414</v>
      </c>
      <c r="B340" s="14"/>
      <c r="C340" s="15" t="s">
        <v>247</v>
      </c>
      <c r="D340" s="15"/>
      <c r="E340" s="15"/>
      <c r="F340" s="15"/>
      <c r="G340" s="15"/>
    </row>
    <row r="341" ht="20" customHeight="1">
      <c r="A341" s="14" t="s">
        <v>415</v>
      </c>
      <c r="B341" s="14"/>
      <c r="C341" s="15" t="s">
        <v>416</v>
      </c>
      <c r="D341" s="15"/>
      <c r="E341" s="15"/>
      <c r="F341" s="15"/>
      <c r="G341" s="15"/>
    </row>
    <row r="342" ht="25" customHeight="1">
      <c r="A342" s="14" t="s">
        <v>417</v>
      </c>
      <c r="B342" s="14"/>
      <c r="C342" s="15" t="s">
        <v>394</v>
      </c>
      <c r="D342" s="15"/>
      <c r="E342" s="15"/>
      <c r="F342" s="15"/>
      <c r="G342" s="15"/>
    </row>
    <row r="343" ht="15" customHeight="1">
</row>
    <row r="344" ht="25" customHeight="1">
      <c r="A344" s="3" t="s">
        <v>558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7" t="s">
        <v>324</v>
      </c>
      <c r="B346" s="7" t="s">
        <v>469</v>
      </c>
      <c r="C346" s="7"/>
      <c r="D346" s="7" t="s">
        <v>504</v>
      </c>
      <c r="E346" s="7" t="s">
        <v>505</v>
      </c>
      <c r="F346" s="7" t="s">
        <v>506</v>
      </c>
      <c r="G346" s="7" t="s">
        <v>507</v>
      </c>
    </row>
    <row r="347" ht="15" customHeight="1">
      <c r="A347" s="7">
        <v>1</v>
      </c>
      <c r="B347" s="7">
        <v>2</v>
      </c>
      <c r="C347" s="7"/>
      <c r="D347" s="7">
        <v>3</v>
      </c>
      <c r="E347" s="7">
        <v>4</v>
      </c>
      <c r="F347" s="7">
        <v>5</v>
      </c>
      <c r="G347" s="7">
        <v>6</v>
      </c>
    </row>
    <row r="348" ht="40" customHeight="1">
      <c r="A348" s="7" t="s">
        <v>461</v>
      </c>
      <c r="B348" s="8" t="s">
        <v>581</v>
      </c>
      <c r="C348" s="8"/>
      <c r="D348" s="7" t="s">
        <v>59</v>
      </c>
      <c r="E348" s="11">
        <v>1</v>
      </c>
      <c r="F348" s="11">
        <v>459979.47</v>
      </c>
      <c r="G348" s="11">
        <v>459979.47</v>
      </c>
    </row>
    <row r="349" ht="25" customHeight="1">
      <c r="A349" s="16" t="s">
        <v>509</v>
      </c>
      <c r="B349" s="16"/>
      <c r="C349" s="16"/>
      <c r="D349" s="16"/>
      <c r="E349" s="13">
        <f>SUBTOTAL(9,E348:E348)</f>
      </c>
      <c r="F349" s="13" t="s">
        <v>332</v>
      </c>
      <c r="G349" s="13">
        <f>SUBTOTAL(9,G348:G348)</f>
      </c>
    </row>
    <row r="350" ht="25" customHeight="1">
      <c r="A350" s="16" t="s">
        <v>510</v>
      </c>
      <c r="B350" s="16"/>
      <c r="C350" s="16"/>
      <c r="D350" s="16"/>
      <c r="E350" s="16"/>
      <c r="F350" s="16"/>
      <c r="G350" s="13">
        <f>SUBTOTAL(9,G348:G349)</f>
      </c>
    </row>
    <row r="351" ht="25" customHeight="1">
</row>
    <row r="352" ht="20" customHeight="1">
      <c r="A352" s="14" t="s">
        <v>414</v>
      </c>
      <c r="B352" s="14"/>
      <c r="C352" s="15" t="s">
        <v>295</v>
      </c>
      <c r="D352" s="15"/>
      <c r="E352" s="15"/>
      <c r="F352" s="15"/>
      <c r="G352" s="15"/>
    </row>
    <row r="353" ht="20" customHeight="1">
      <c r="A353" s="14" t="s">
        <v>415</v>
      </c>
      <c r="B353" s="14"/>
      <c r="C353" s="15" t="s">
        <v>416</v>
      </c>
      <c r="D353" s="15"/>
      <c r="E353" s="15"/>
      <c r="F353" s="15"/>
      <c r="G353" s="15"/>
    </row>
    <row r="354" ht="25" customHeight="1">
      <c r="A354" s="14" t="s">
        <v>417</v>
      </c>
      <c r="B354" s="14"/>
      <c r="C354" s="15" t="s">
        <v>394</v>
      </c>
      <c r="D354" s="15"/>
      <c r="E354" s="15"/>
      <c r="F354" s="15"/>
      <c r="G354" s="15"/>
    </row>
    <row r="355" ht="15" customHeight="1">
</row>
    <row r="356" ht="25" customHeight="1">
      <c r="A356" s="3" t="s">
        <v>503</v>
      </c>
      <c r="B356" s="3"/>
      <c r="C356" s="3"/>
      <c r="D356" s="3"/>
      <c r="E356" s="3"/>
      <c r="F356" s="3"/>
      <c r="G356" s="3"/>
    </row>
    <row r="357" ht="15" customHeight="1">
</row>
    <row r="358" ht="50" customHeight="1">
      <c r="A358" s="7" t="s">
        <v>324</v>
      </c>
      <c r="B358" s="7" t="s">
        <v>469</v>
      </c>
      <c r="C358" s="7"/>
      <c r="D358" s="7" t="s">
        <v>504</v>
      </c>
      <c r="E358" s="7" t="s">
        <v>505</v>
      </c>
      <c r="F358" s="7" t="s">
        <v>506</v>
      </c>
      <c r="G358" s="7" t="s">
        <v>507</v>
      </c>
    </row>
    <row r="359" ht="15" customHeight="1">
      <c r="A359" s="7">
        <v>1</v>
      </c>
      <c r="B359" s="7">
        <v>2</v>
      </c>
      <c r="C359" s="7"/>
      <c r="D359" s="7">
        <v>3</v>
      </c>
      <c r="E359" s="7">
        <v>4</v>
      </c>
      <c r="F359" s="7">
        <v>5</v>
      </c>
      <c r="G359" s="7">
        <v>6</v>
      </c>
    </row>
    <row r="360" ht="40" customHeight="1">
      <c r="A360" s="7" t="s">
        <v>461</v>
      </c>
      <c r="B360" s="8" t="s">
        <v>582</v>
      </c>
      <c r="C360" s="8"/>
      <c r="D360" s="7" t="s">
        <v>59</v>
      </c>
      <c r="E360" s="11">
        <v>1</v>
      </c>
      <c r="F360" s="11">
        <v>1220500</v>
      </c>
      <c r="G360" s="11">
        <v>1220500</v>
      </c>
    </row>
    <row r="361" ht="25" customHeight="1">
      <c r="A361" s="16" t="s">
        <v>509</v>
      </c>
      <c r="B361" s="16"/>
      <c r="C361" s="16"/>
      <c r="D361" s="16"/>
      <c r="E361" s="13">
        <f>SUBTOTAL(9,E360:E360)</f>
      </c>
      <c r="F361" s="13" t="s">
        <v>332</v>
      </c>
      <c r="G361" s="13">
        <f>SUBTOTAL(9,G360:G360)</f>
      </c>
    </row>
    <row r="362" ht="25" customHeight="1">
      <c r="A362" s="16" t="s">
        <v>510</v>
      </c>
      <c r="B362" s="16"/>
      <c r="C362" s="16"/>
      <c r="D362" s="16"/>
      <c r="E362" s="16"/>
      <c r="F362" s="16"/>
      <c r="G362" s="13">
        <f>SUBTOTAL(9,G360:G361)</f>
      </c>
    </row>
  </sheetData>
  <sheetProtection password="ED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A24:D24"/>
    <mergeCell ref="B25:C25"/>
    <mergeCell ref="A26:D26"/>
    <mergeCell ref="B27:C27"/>
    <mergeCell ref="B28:C28"/>
    <mergeCell ref="A29:D29"/>
    <mergeCell ref="B30:C30"/>
    <mergeCell ref="B31:C31"/>
    <mergeCell ref="A32:D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B48:C48"/>
    <mergeCell ref="A49:D49"/>
    <mergeCell ref="B50:C50"/>
    <mergeCell ref="A51:D51"/>
    <mergeCell ref="B52:C52"/>
    <mergeCell ref="A53:D53"/>
    <mergeCell ref="A54:F54"/>
    <mergeCell ref="A56:B56"/>
    <mergeCell ref="C56:G56"/>
    <mergeCell ref="A57:B57"/>
    <mergeCell ref="C57:G57"/>
    <mergeCell ref="A58:B58"/>
    <mergeCell ref="C58:G58"/>
    <mergeCell ref="A60:G60"/>
    <mergeCell ref="B62:C62"/>
    <mergeCell ref="B63:C63"/>
    <mergeCell ref="B64:C64"/>
    <mergeCell ref="A65:D65"/>
    <mergeCell ref="B66:C66"/>
    <mergeCell ref="A67:D67"/>
    <mergeCell ref="B68:C68"/>
    <mergeCell ref="A69:D69"/>
    <mergeCell ref="A70:F70"/>
    <mergeCell ref="A72:B72"/>
    <mergeCell ref="C72:G72"/>
    <mergeCell ref="A73:B73"/>
    <mergeCell ref="C73:G73"/>
    <mergeCell ref="A74:B74"/>
    <mergeCell ref="C74:G74"/>
    <mergeCell ref="A76:G76"/>
    <mergeCell ref="B78:C78"/>
    <mergeCell ref="B79:C79"/>
    <mergeCell ref="B80:C80"/>
    <mergeCell ref="A81:D81"/>
    <mergeCell ref="B82:C82"/>
    <mergeCell ref="A83:D83"/>
    <mergeCell ref="A84:F84"/>
    <mergeCell ref="A86:B86"/>
    <mergeCell ref="C86:G86"/>
    <mergeCell ref="A87:B87"/>
    <mergeCell ref="C87:G87"/>
    <mergeCell ref="A88:B88"/>
    <mergeCell ref="C88:G88"/>
    <mergeCell ref="A90:G90"/>
    <mergeCell ref="B92:C92"/>
    <mergeCell ref="B93:C93"/>
    <mergeCell ref="B94:C94"/>
    <mergeCell ref="A95:D95"/>
    <mergeCell ref="B96:C96"/>
    <mergeCell ref="A97:D97"/>
    <mergeCell ref="B98:C98"/>
    <mergeCell ref="A99:D99"/>
    <mergeCell ref="B100:C100"/>
    <mergeCell ref="A101:D101"/>
    <mergeCell ref="B102:C102"/>
    <mergeCell ref="A103:D103"/>
    <mergeCell ref="A104:F104"/>
    <mergeCell ref="A106:B106"/>
    <mergeCell ref="C106:G106"/>
    <mergeCell ref="A107:B107"/>
    <mergeCell ref="C107:G107"/>
    <mergeCell ref="A108:B108"/>
    <mergeCell ref="C108:G108"/>
    <mergeCell ref="A110:G110"/>
    <mergeCell ref="B112:C112"/>
    <mergeCell ref="B113:C113"/>
    <mergeCell ref="B114:C114"/>
    <mergeCell ref="A115:D115"/>
    <mergeCell ref="B116:C116"/>
    <mergeCell ref="A117:D117"/>
    <mergeCell ref="B118:C118"/>
    <mergeCell ref="A119:D119"/>
    <mergeCell ref="B120:C120"/>
    <mergeCell ref="A121:D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D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C142"/>
    <mergeCell ref="B143:C143"/>
    <mergeCell ref="B144:C144"/>
    <mergeCell ref="A145:D145"/>
    <mergeCell ref="B146:C146"/>
    <mergeCell ref="B147:C147"/>
    <mergeCell ref="A148:D148"/>
    <mergeCell ref="B149:C149"/>
    <mergeCell ref="B150:C150"/>
    <mergeCell ref="A151:D151"/>
    <mergeCell ref="A152:F152"/>
    <mergeCell ref="A154:B154"/>
    <mergeCell ref="C154:G154"/>
    <mergeCell ref="A155:B155"/>
    <mergeCell ref="C155:G155"/>
    <mergeCell ref="A156:B156"/>
    <mergeCell ref="C156:G156"/>
    <mergeCell ref="A158:G158"/>
    <mergeCell ref="B160:C160"/>
    <mergeCell ref="B161:C161"/>
    <mergeCell ref="B162:C162"/>
    <mergeCell ref="A163:D163"/>
    <mergeCell ref="A164:F164"/>
    <mergeCell ref="A166:B166"/>
    <mergeCell ref="C166:G166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A175:D175"/>
    <mergeCell ref="B176:C176"/>
    <mergeCell ref="A177:D177"/>
    <mergeCell ref="B178:C178"/>
    <mergeCell ref="A179:D179"/>
    <mergeCell ref="A180:F180"/>
    <mergeCell ref="A182:B182"/>
    <mergeCell ref="C182:G182"/>
    <mergeCell ref="A183:B183"/>
    <mergeCell ref="C183:G183"/>
    <mergeCell ref="A184:B184"/>
    <mergeCell ref="C184:G184"/>
    <mergeCell ref="A186:G186"/>
    <mergeCell ref="B188:C188"/>
    <mergeCell ref="B189:C189"/>
    <mergeCell ref="B190:C190"/>
    <mergeCell ref="A191:D191"/>
    <mergeCell ref="B192:C192"/>
    <mergeCell ref="A193:D193"/>
    <mergeCell ref="A194:F194"/>
    <mergeCell ref="A196:B196"/>
    <mergeCell ref="C196:G196"/>
    <mergeCell ref="A197:B197"/>
    <mergeCell ref="C197:G197"/>
    <mergeCell ref="A198:B198"/>
    <mergeCell ref="C198:G198"/>
    <mergeCell ref="A200:G200"/>
    <mergeCell ref="B202:C202"/>
    <mergeCell ref="B203:C203"/>
    <mergeCell ref="B204:C204"/>
    <mergeCell ref="A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C214"/>
    <mergeCell ref="B215:C215"/>
    <mergeCell ref="B216:C216"/>
    <mergeCell ref="A217:D217"/>
    <mergeCell ref="A218:F218"/>
    <mergeCell ref="A220:B220"/>
    <mergeCell ref="C220:G220"/>
    <mergeCell ref="A221:B221"/>
    <mergeCell ref="C221:G221"/>
    <mergeCell ref="A222:B222"/>
    <mergeCell ref="C222:G222"/>
    <mergeCell ref="A224:G224"/>
    <mergeCell ref="B226:C226"/>
    <mergeCell ref="B227:C227"/>
    <mergeCell ref="B228:C228"/>
    <mergeCell ref="A229:D229"/>
    <mergeCell ref="A230:F230"/>
    <mergeCell ref="A232:B232"/>
    <mergeCell ref="C232:G232"/>
    <mergeCell ref="A233:B233"/>
    <mergeCell ref="C233:G233"/>
    <mergeCell ref="A234:B234"/>
    <mergeCell ref="C234:G234"/>
    <mergeCell ref="A236:G236"/>
    <mergeCell ref="B238:C238"/>
    <mergeCell ref="B239:C239"/>
    <mergeCell ref="B240:C240"/>
    <mergeCell ref="A241:D241"/>
    <mergeCell ref="A242:F242"/>
    <mergeCell ref="A244:B244"/>
    <mergeCell ref="C244:G244"/>
    <mergeCell ref="A245:B245"/>
    <mergeCell ref="C245:G245"/>
    <mergeCell ref="A246:B246"/>
    <mergeCell ref="C246:G246"/>
    <mergeCell ref="A248:G248"/>
    <mergeCell ref="B250:C250"/>
    <mergeCell ref="B251:C251"/>
    <mergeCell ref="B252:C252"/>
    <mergeCell ref="A253:D253"/>
    <mergeCell ref="A254:F254"/>
    <mergeCell ref="A256:B256"/>
    <mergeCell ref="C256:G256"/>
    <mergeCell ref="A257:B257"/>
    <mergeCell ref="C257:G257"/>
    <mergeCell ref="A258:B258"/>
    <mergeCell ref="C258:G258"/>
    <mergeCell ref="A260:G260"/>
    <mergeCell ref="B262:C262"/>
    <mergeCell ref="B263:C263"/>
    <mergeCell ref="B264:C264"/>
    <mergeCell ref="A265:D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C274"/>
    <mergeCell ref="B275:C275"/>
    <mergeCell ref="B276:C276"/>
    <mergeCell ref="A277:D277"/>
    <mergeCell ref="A278:F278"/>
    <mergeCell ref="A280:B280"/>
    <mergeCell ref="C280:G280"/>
    <mergeCell ref="A281:B281"/>
    <mergeCell ref="C281:G281"/>
    <mergeCell ref="A282:B282"/>
    <mergeCell ref="C282:G282"/>
    <mergeCell ref="A284:G284"/>
    <mergeCell ref="B286:C286"/>
    <mergeCell ref="B287:C287"/>
    <mergeCell ref="B288:C288"/>
    <mergeCell ref="A289:D289"/>
    <mergeCell ref="A290:F290"/>
    <mergeCell ref="A292:B292"/>
    <mergeCell ref="C292:G292"/>
    <mergeCell ref="A293:B293"/>
    <mergeCell ref="C293:G293"/>
    <mergeCell ref="A294:B294"/>
    <mergeCell ref="C294:G294"/>
    <mergeCell ref="A296:G296"/>
    <mergeCell ref="B298:C298"/>
    <mergeCell ref="B299:C299"/>
    <mergeCell ref="B300:C300"/>
    <mergeCell ref="A301:D301"/>
    <mergeCell ref="A302:F302"/>
    <mergeCell ref="A304:B304"/>
    <mergeCell ref="C304:G304"/>
    <mergeCell ref="A305:B305"/>
    <mergeCell ref="C305:G305"/>
    <mergeCell ref="A306:B306"/>
    <mergeCell ref="C306:G306"/>
    <mergeCell ref="A308:G308"/>
    <mergeCell ref="B310:C310"/>
    <mergeCell ref="B311:C311"/>
    <mergeCell ref="B312:C312"/>
    <mergeCell ref="A313:D313"/>
    <mergeCell ref="A314:F314"/>
    <mergeCell ref="A316:B316"/>
    <mergeCell ref="C316:G316"/>
    <mergeCell ref="A317:B317"/>
    <mergeCell ref="C317:G317"/>
    <mergeCell ref="A318:B318"/>
    <mergeCell ref="C318:G318"/>
    <mergeCell ref="A320:G320"/>
    <mergeCell ref="B322:C322"/>
    <mergeCell ref="B323:C323"/>
    <mergeCell ref="B324:C324"/>
    <mergeCell ref="A325:D325"/>
    <mergeCell ref="A326:F326"/>
    <mergeCell ref="A328:B328"/>
    <mergeCell ref="C328:G328"/>
    <mergeCell ref="A329:B329"/>
    <mergeCell ref="C329:G329"/>
    <mergeCell ref="A330:B330"/>
    <mergeCell ref="C330:G330"/>
    <mergeCell ref="A332:G332"/>
    <mergeCell ref="B334:C334"/>
    <mergeCell ref="B335:C335"/>
    <mergeCell ref="B336:C336"/>
    <mergeCell ref="A337:D337"/>
    <mergeCell ref="A338:F338"/>
    <mergeCell ref="A340:B340"/>
    <mergeCell ref="C340:G340"/>
    <mergeCell ref="A341:B341"/>
    <mergeCell ref="C341:G341"/>
    <mergeCell ref="A342:B342"/>
    <mergeCell ref="C342:G342"/>
    <mergeCell ref="A344:G344"/>
    <mergeCell ref="B346:C346"/>
    <mergeCell ref="B347:C347"/>
    <mergeCell ref="B348:C348"/>
    <mergeCell ref="A349:D349"/>
    <mergeCell ref="A350:F350"/>
    <mergeCell ref="A352:B352"/>
    <mergeCell ref="C352:G352"/>
    <mergeCell ref="A353:B353"/>
    <mergeCell ref="C353:G353"/>
    <mergeCell ref="A354:B354"/>
    <mergeCell ref="C354:G354"/>
    <mergeCell ref="A356:G356"/>
    <mergeCell ref="B358:C358"/>
    <mergeCell ref="B359:C359"/>
    <mergeCell ref="B360:C360"/>
    <mergeCell ref="A361:D361"/>
    <mergeCell ref="A362:F362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&amp;K00-00924290.RBS.296131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324</v>
      </c>
      <c r="B6" s="7" t="s">
        <v>49</v>
      </c>
      <c r="C6" s="7" t="s">
        <v>585</v>
      </c>
      <c r="D6" s="7" t="s">
        <v>586</v>
      </c>
      <c r="E6" s="7"/>
      <c r="F6" s="7"/>
      <c r="G6" s="7" t="s">
        <v>587</v>
      </c>
      <c r="H6" s="7"/>
      <c r="I6" s="7"/>
      <c r="J6" s="7" t="s">
        <v>588</v>
      </c>
      <c r="K6" s="7"/>
      <c r="L6" s="7"/>
    </row>
    <row r="7" ht="50" customHeight="1">
      <c r="A7" s="7"/>
      <c r="B7" s="7"/>
      <c r="C7" s="7"/>
      <c r="D7" s="7" t="s">
        <v>589</v>
      </c>
      <c r="E7" s="7" t="s">
        <v>590</v>
      </c>
      <c r="F7" s="7" t="s">
        <v>591</v>
      </c>
      <c r="G7" s="7" t="s">
        <v>589</v>
      </c>
      <c r="H7" s="7" t="s">
        <v>590</v>
      </c>
      <c r="I7" s="7" t="s">
        <v>592</v>
      </c>
      <c r="J7" s="7" t="s">
        <v>589</v>
      </c>
      <c r="K7" s="7" t="s">
        <v>590</v>
      </c>
      <c r="L7" s="7" t="s">
        <v>593</v>
      </c>
    </row>
    <row r="8" ht="25" customHeight="1">
      <c r="A8" s="7" t="s">
        <v>329</v>
      </c>
      <c r="B8" s="7" t="s">
        <v>429</v>
      </c>
      <c r="C8" s="7" t="s">
        <v>430</v>
      </c>
      <c r="D8" s="7" t="s">
        <v>431</v>
      </c>
      <c r="E8" s="7" t="s">
        <v>432</v>
      </c>
      <c r="F8" s="7" t="s">
        <v>433</v>
      </c>
      <c r="G8" s="7" t="s">
        <v>434</v>
      </c>
      <c r="H8" s="7" t="s">
        <v>435</v>
      </c>
      <c r="I8" s="7" t="s">
        <v>436</v>
      </c>
      <c r="J8" s="7" t="s">
        <v>437</v>
      </c>
      <c r="K8" s="7" t="s">
        <v>447</v>
      </c>
      <c r="L8" s="7" t="s">
        <v>449</v>
      </c>
    </row>
    <row r="9">
      <c r="A9" s="7" t="s">
        <v>59</v>
      </c>
      <c r="B9" s="7" t="s">
        <v>59</v>
      </c>
      <c r="C9" s="7" t="s">
        <v>59</v>
      </c>
      <c r="D9" s="7" t="s">
        <v>59</v>
      </c>
      <c r="E9" s="7" t="s">
        <v>59</v>
      </c>
      <c r="F9" s="7" t="s">
        <v>59</v>
      </c>
      <c r="G9" s="7" t="s">
        <v>59</v>
      </c>
      <c r="H9" s="7" t="s">
        <v>59</v>
      </c>
      <c r="I9" s="7" t="s">
        <v>59</v>
      </c>
      <c r="J9" s="7" t="s">
        <v>59</v>
      </c>
      <c r="K9" s="7" t="s">
        <v>59</v>
      </c>
      <c r="L9" s="7" t="s">
        <v>59</v>
      </c>
    </row>
    <row r="10" ht="15" customHeight="1">
</row>
    <row r="11" ht="25" customHeight="1">
      <c r="A11" s="3" t="s">
        <v>594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595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324</v>
      </c>
      <c r="B15" s="7" t="s">
        <v>49</v>
      </c>
      <c r="C15" s="7" t="s">
        <v>585</v>
      </c>
      <c r="D15" s="7" t="s">
        <v>586</v>
      </c>
      <c r="E15" s="7"/>
      <c r="F15" s="7"/>
      <c r="G15" s="7" t="s">
        <v>587</v>
      </c>
      <c r="H15" s="7"/>
      <c r="I15" s="7"/>
      <c r="J15" s="7" t="s">
        <v>588</v>
      </c>
      <c r="K15" s="7"/>
      <c r="L15" s="7"/>
    </row>
    <row r="16" ht="50" customHeight="1">
      <c r="A16" s="7"/>
      <c r="B16" s="7"/>
      <c r="C16" s="7"/>
      <c r="D16" s="7" t="s">
        <v>589</v>
      </c>
      <c r="E16" s="7" t="s">
        <v>590</v>
      </c>
      <c r="F16" s="7" t="s">
        <v>591</v>
      </c>
      <c r="G16" s="7" t="s">
        <v>589</v>
      </c>
      <c r="H16" s="7" t="s">
        <v>590</v>
      </c>
      <c r="I16" s="7" t="s">
        <v>592</v>
      </c>
      <c r="J16" s="7" t="s">
        <v>589</v>
      </c>
      <c r="K16" s="7" t="s">
        <v>590</v>
      </c>
      <c r="L16" s="7" t="s">
        <v>593</v>
      </c>
    </row>
    <row r="17" ht="25" customHeight="1">
      <c r="A17" s="7" t="s">
        <v>329</v>
      </c>
      <c r="B17" s="7" t="s">
        <v>429</v>
      </c>
      <c r="C17" s="7" t="s">
        <v>430</v>
      </c>
      <c r="D17" s="7" t="s">
        <v>431</v>
      </c>
      <c r="E17" s="7" t="s">
        <v>432</v>
      </c>
      <c r="F17" s="7" t="s">
        <v>433</v>
      </c>
      <c r="G17" s="7" t="s">
        <v>434</v>
      </c>
      <c r="H17" s="7" t="s">
        <v>435</v>
      </c>
      <c r="I17" s="7" t="s">
        <v>436</v>
      </c>
      <c r="J17" s="7" t="s">
        <v>437</v>
      </c>
      <c r="K17" s="7" t="s">
        <v>447</v>
      </c>
      <c r="L17" s="7" t="s">
        <v>449</v>
      </c>
    </row>
    <row r="18" ht="25" customHeight="1">
      <c r="A18" s="7" t="s">
        <v>329</v>
      </c>
      <c r="B18" s="7" t="s">
        <v>88</v>
      </c>
      <c r="C18" s="8" t="s">
        <v>596</v>
      </c>
      <c r="D18" s="11">
        <v>1</v>
      </c>
      <c r="E18" s="11">
        <v>3600000</v>
      </c>
      <c r="F18" s="11">
        <v>3600000</v>
      </c>
      <c r="G18" s="11">
        <v>1</v>
      </c>
      <c r="H18" s="11">
        <v>3600000</v>
      </c>
      <c r="I18" s="11">
        <v>3600000</v>
      </c>
      <c r="J18" s="11">
        <v>1</v>
      </c>
      <c r="K18" s="11">
        <v>3600000</v>
      </c>
      <c r="L18" s="11">
        <v>3600000</v>
      </c>
    </row>
    <row r="19" ht="25" customHeight="1">
      <c r="A19" s="9" t="s">
        <v>463</v>
      </c>
      <c r="B19" s="9"/>
      <c r="C19" s="9"/>
      <c r="D19" s="12" t="s">
        <v>59</v>
      </c>
      <c r="E19" s="12" t="s">
        <v>59</v>
      </c>
      <c r="F19" s="12">
        <f>SUM(F18:F18)</f>
      </c>
      <c r="G19" s="12" t="s">
        <v>59</v>
      </c>
      <c r="H19" s="12" t="s">
        <v>59</v>
      </c>
      <c r="I19" s="12">
        <f>SUM(I18:I18)</f>
      </c>
      <c r="J19" s="12" t="s">
        <v>59</v>
      </c>
      <c r="K19" s="12" t="s">
        <v>59</v>
      </c>
      <c r="L19" s="12">
        <f>SUM(L18:L18)</f>
      </c>
    </row>
    <row r="20" ht="15" customHeight="1">
</row>
    <row r="21" ht="25" customHeight="1">
      <c r="A21" s="3" t="s">
        <v>597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324</v>
      </c>
      <c r="B23" s="7" t="s">
        <v>49</v>
      </c>
      <c r="C23" s="7" t="s">
        <v>585</v>
      </c>
      <c r="D23" s="7" t="s">
        <v>586</v>
      </c>
      <c r="E23" s="7"/>
      <c r="F23" s="7"/>
      <c r="G23" s="7" t="s">
        <v>587</v>
      </c>
      <c r="H23" s="7"/>
      <c r="I23" s="7"/>
      <c r="J23" s="7" t="s">
        <v>588</v>
      </c>
      <c r="K23" s="7"/>
      <c r="L23" s="7"/>
    </row>
    <row r="24" ht="50" customHeight="1">
      <c r="A24" s="7"/>
      <c r="B24" s="7"/>
      <c r="C24" s="7"/>
      <c r="D24" s="7" t="s">
        <v>589</v>
      </c>
      <c r="E24" s="7" t="s">
        <v>590</v>
      </c>
      <c r="F24" s="7" t="s">
        <v>591</v>
      </c>
      <c r="G24" s="7" t="s">
        <v>589</v>
      </c>
      <c r="H24" s="7" t="s">
        <v>590</v>
      </c>
      <c r="I24" s="7" t="s">
        <v>592</v>
      </c>
      <c r="J24" s="7" t="s">
        <v>589</v>
      </c>
      <c r="K24" s="7" t="s">
        <v>590</v>
      </c>
      <c r="L24" s="7" t="s">
        <v>593</v>
      </c>
    </row>
    <row r="25" ht="25" customHeight="1">
      <c r="A25" s="7" t="s">
        <v>329</v>
      </c>
      <c r="B25" s="7" t="s">
        <v>429</v>
      </c>
      <c r="C25" s="7" t="s">
        <v>430</v>
      </c>
      <c r="D25" s="7" t="s">
        <v>431</v>
      </c>
      <c r="E25" s="7" t="s">
        <v>432</v>
      </c>
      <c r="F25" s="7" t="s">
        <v>433</v>
      </c>
      <c r="G25" s="7" t="s">
        <v>434</v>
      </c>
      <c r="H25" s="7" t="s">
        <v>435</v>
      </c>
      <c r="I25" s="7" t="s">
        <v>436</v>
      </c>
      <c r="J25" s="7" t="s">
        <v>437</v>
      </c>
      <c r="K25" s="7" t="s">
        <v>447</v>
      </c>
      <c r="L25" s="7" t="s">
        <v>449</v>
      </c>
    </row>
    <row r="26" ht="25" customHeight="1">
      <c r="A26" s="7" t="s">
        <v>329</v>
      </c>
      <c r="B26" s="7" t="s">
        <v>88</v>
      </c>
      <c r="C26" s="8" t="s">
        <v>598</v>
      </c>
      <c r="D26" s="11">
        <v>1</v>
      </c>
      <c r="E26" s="11">
        <v>2410500</v>
      </c>
      <c r="F26" s="11">
        <v>2410500</v>
      </c>
      <c r="G26" s="11">
        <v>1</v>
      </c>
      <c r="H26" s="11">
        <v>1340500</v>
      </c>
      <c r="I26" s="11">
        <v>1340500</v>
      </c>
      <c r="J26" s="11">
        <v>1</v>
      </c>
      <c r="K26" s="11">
        <v>1220500</v>
      </c>
      <c r="L26" s="11">
        <v>1220500</v>
      </c>
    </row>
    <row r="27" ht="25" customHeight="1">
      <c r="A27" s="7" t="s">
        <v>429</v>
      </c>
      <c r="B27" s="7" t="s">
        <v>88</v>
      </c>
      <c r="C27" s="8" t="s">
        <v>599</v>
      </c>
      <c r="D27" s="11">
        <v>1</v>
      </c>
      <c r="E27" s="11">
        <v>6081400</v>
      </c>
      <c r="F27" s="11">
        <v>6081400</v>
      </c>
      <c r="G27" s="11">
        <v>1</v>
      </c>
      <c r="H27" s="11">
        <v>3641400</v>
      </c>
      <c r="I27" s="11">
        <v>3641400</v>
      </c>
      <c r="J27" s="11">
        <v>1</v>
      </c>
      <c r="K27" s="11">
        <v>3541400</v>
      </c>
      <c r="L27" s="11">
        <v>3541400</v>
      </c>
    </row>
    <row r="28" ht="25" customHeight="1">
      <c r="A28" s="7" t="s">
        <v>430</v>
      </c>
      <c r="B28" s="7" t="s">
        <v>88</v>
      </c>
      <c r="C28" s="8" t="s">
        <v>600</v>
      </c>
      <c r="D28" s="11">
        <v>1</v>
      </c>
      <c r="E28" s="11">
        <v>174500</v>
      </c>
      <c r="F28" s="11">
        <v>174500</v>
      </c>
      <c r="G28" s="11">
        <v>1</v>
      </c>
      <c r="H28" s="11">
        <v>174500</v>
      </c>
      <c r="I28" s="11">
        <v>174500</v>
      </c>
      <c r="J28" s="11">
        <v>1</v>
      </c>
      <c r="K28" s="11">
        <v>174500</v>
      </c>
      <c r="L28" s="11">
        <v>174500</v>
      </c>
    </row>
    <row r="29" ht="25" customHeight="1">
      <c r="A29" s="7" t="s">
        <v>431</v>
      </c>
      <c r="B29" s="7" t="s">
        <v>88</v>
      </c>
      <c r="C29" s="8" t="s">
        <v>601</v>
      </c>
      <c r="D29" s="11">
        <v>1</v>
      </c>
      <c r="E29" s="11">
        <v>173500</v>
      </c>
      <c r="F29" s="11">
        <v>173500</v>
      </c>
      <c r="G29" s="11">
        <v>1</v>
      </c>
      <c r="H29" s="11">
        <v>173500</v>
      </c>
      <c r="I29" s="11">
        <v>173500</v>
      </c>
      <c r="J29" s="11">
        <v>1</v>
      </c>
      <c r="K29" s="11">
        <v>173500</v>
      </c>
      <c r="L29" s="11">
        <v>173500</v>
      </c>
    </row>
    <row r="30" ht="25" customHeight="1">
      <c r="A30" s="7" t="s">
        <v>432</v>
      </c>
      <c r="B30" s="7" t="s">
        <v>88</v>
      </c>
      <c r="C30" s="8" t="s">
        <v>602</v>
      </c>
      <c r="D30" s="11">
        <v>1</v>
      </c>
      <c r="E30" s="11">
        <v>17120800</v>
      </c>
      <c r="F30" s="11">
        <v>17120800</v>
      </c>
      <c r="G30" s="11">
        <v>1</v>
      </c>
      <c r="H30" s="11">
        <v>18674600</v>
      </c>
      <c r="I30" s="11">
        <v>18674600</v>
      </c>
      <c r="J30" s="11">
        <v>1</v>
      </c>
      <c r="K30" s="11">
        <v>19922300</v>
      </c>
      <c r="L30" s="11">
        <v>19922300</v>
      </c>
    </row>
    <row r="31" ht="25" customHeight="1">
      <c r="A31" s="9" t="s">
        <v>463</v>
      </c>
      <c r="B31" s="9"/>
      <c r="C31" s="9"/>
      <c r="D31" s="12" t="s">
        <v>59</v>
      </c>
      <c r="E31" s="12" t="s">
        <v>59</v>
      </c>
      <c r="F31" s="12">
        <f>SUM(F26:F30)</f>
      </c>
      <c r="G31" s="12" t="s">
        <v>59</v>
      </c>
      <c r="H31" s="12" t="s">
        <v>59</v>
      </c>
      <c r="I31" s="12">
        <f>SUM(I26:I30)</f>
      </c>
      <c r="J31" s="12" t="s">
        <v>59</v>
      </c>
      <c r="K31" s="12" t="s">
        <v>59</v>
      </c>
      <c r="L31" s="12">
        <f>SUM(L26:L30)</f>
      </c>
    </row>
    <row r="32" ht="15" customHeight="1">
</row>
    <row r="33" ht="25" customHeight="1">
      <c r="A33" s="3" t="s">
        <v>603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25" customHeight="1">
</row>
    <row r="35" ht="50" customHeight="1">
      <c r="A35" s="7" t="s">
        <v>324</v>
      </c>
      <c r="B35" s="7" t="s">
        <v>49</v>
      </c>
      <c r="C35" s="7" t="s">
        <v>585</v>
      </c>
      <c r="D35" s="7" t="s">
        <v>586</v>
      </c>
      <c r="E35" s="7"/>
      <c r="F35" s="7"/>
      <c r="G35" s="7" t="s">
        <v>587</v>
      </c>
      <c r="H35" s="7"/>
      <c r="I35" s="7"/>
      <c r="J35" s="7" t="s">
        <v>588</v>
      </c>
      <c r="K35" s="7"/>
      <c r="L35" s="7"/>
    </row>
    <row r="36" ht="50" customHeight="1">
      <c r="A36" s="7"/>
      <c r="B36" s="7"/>
      <c r="C36" s="7"/>
      <c r="D36" s="7" t="s">
        <v>589</v>
      </c>
      <c r="E36" s="7" t="s">
        <v>590</v>
      </c>
      <c r="F36" s="7" t="s">
        <v>591</v>
      </c>
      <c r="G36" s="7" t="s">
        <v>589</v>
      </c>
      <c r="H36" s="7" t="s">
        <v>590</v>
      </c>
      <c r="I36" s="7" t="s">
        <v>592</v>
      </c>
      <c r="J36" s="7" t="s">
        <v>589</v>
      </c>
      <c r="K36" s="7" t="s">
        <v>590</v>
      </c>
      <c r="L36" s="7" t="s">
        <v>593</v>
      </c>
    </row>
    <row r="37" ht="25" customHeight="1">
      <c r="A37" s="7" t="s">
        <v>329</v>
      </c>
      <c r="B37" s="7" t="s">
        <v>429</v>
      </c>
      <c r="C37" s="7" t="s">
        <v>430</v>
      </c>
      <c r="D37" s="7" t="s">
        <v>431</v>
      </c>
      <c r="E37" s="7" t="s">
        <v>432</v>
      </c>
      <c r="F37" s="7" t="s">
        <v>433</v>
      </c>
      <c r="G37" s="7" t="s">
        <v>434</v>
      </c>
      <c r="H37" s="7" t="s">
        <v>435</v>
      </c>
      <c r="I37" s="7" t="s">
        <v>436</v>
      </c>
      <c r="J37" s="7" t="s">
        <v>437</v>
      </c>
      <c r="K37" s="7" t="s">
        <v>447</v>
      </c>
      <c r="L37" s="7" t="s">
        <v>449</v>
      </c>
    </row>
    <row r="38">
      <c r="A38" s="7" t="s">
        <v>59</v>
      </c>
      <c r="B38" s="7" t="s">
        <v>59</v>
      </c>
      <c r="C38" s="7" t="s">
        <v>59</v>
      </c>
      <c r="D38" s="7" t="s">
        <v>59</v>
      </c>
      <c r="E38" s="7" t="s">
        <v>59</v>
      </c>
      <c r="F38" s="7" t="s">
        <v>59</v>
      </c>
      <c r="G38" s="7" t="s">
        <v>59</v>
      </c>
      <c r="H38" s="7" t="s">
        <v>59</v>
      </c>
      <c r="I38" s="7" t="s">
        <v>59</v>
      </c>
      <c r="J38" s="7" t="s">
        <v>59</v>
      </c>
      <c r="K38" s="7" t="s">
        <v>59</v>
      </c>
      <c r="L38" s="7" t="s">
        <v>59</v>
      </c>
    </row>
    <row r="39" ht="15" customHeight="1">
</row>
    <row r="40" ht="25" customHeight="1">
      <c r="A40" s="3" t="s">
        <v>604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ht="15" customHeight="1">
</row>
    <row r="42" ht="25" customHeight="1">
      <c r="A42" s="3" t="s">
        <v>605</v>
      </c>
      <c r="B42" s="3"/>
      <c r="C42" s="3"/>
      <c r="D42" s="3"/>
      <c r="E42" s="3"/>
      <c r="F42" s="3"/>
    </row>
    <row r="43" ht="25" customHeight="1">
</row>
    <row r="44" ht="50" customHeight="1">
      <c r="A44" s="7" t="s">
        <v>324</v>
      </c>
      <c r="B44" s="7" t="s">
        <v>49</v>
      </c>
      <c r="C44" s="7" t="s">
        <v>585</v>
      </c>
      <c r="D44" s="7" t="s">
        <v>586</v>
      </c>
      <c r="E44" s="7" t="s">
        <v>587</v>
      </c>
      <c r="F44" s="7" t="s">
        <v>588</v>
      </c>
    </row>
    <row r="45" ht="50" customHeight="1">
      <c r="A45" s="7"/>
      <c r="B45" s="7"/>
      <c r="C45" s="7"/>
      <c r="D45" s="7" t="s">
        <v>606</v>
      </c>
      <c r="E45" s="7" t="s">
        <v>606</v>
      </c>
      <c r="F45" s="7" t="s">
        <v>606</v>
      </c>
    </row>
    <row r="46" ht="25" customHeight="1">
      <c r="A46" s="7" t="s">
        <v>329</v>
      </c>
      <c r="B46" s="7" t="s">
        <v>429</v>
      </c>
      <c r="C46" s="7" t="s">
        <v>430</v>
      </c>
      <c r="D46" s="7" t="s">
        <v>431</v>
      </c>
      <c r="E46" s="7" t="s">
        <v>432</v>
      </c>
      <c r="F46" s="7" t="s">
        <v>433</v>
      </c>
    </row>
    <row r="47">
      <c r="A47" s="7" t="s">
        <v>59</v>
      </c>
      <c r="B47" s="7" t="s">
        <v>59</v>
      </c>
      <c r="C47" s="7" t="s">
        <v>59</v>
      </c>
      <c r="D47" s="7" t="s">
        <v>59</v>
      </c>
      <c r="E47" s="7" t="s">
        <v>59</v>
      </c>
      <c r="F47" s="7" t="s">
        <v>59</v>
      </c>
    </row>
    <row r="48" ht="15" customHeight="1">
</row>
    <row r="49" ht="25" customHeight="1">
      <c r="A49" s="3" t="s">
        <v>607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ht="15" customHeight="1">
</row>
    <row r="51" ht="25" customHeight="1">
      <c r="A51" s="3" t="s">
        <v>608</v>
      </c>
      <c r="B51" s="3"/>
      <c r="C51" s="3"/>
      <c r="D51" s="3"/>
      <c r="E51" s="3"/>
      <c r="F51" s="3"/>
    </row>
    <row r="52" ht="25" customHeight="1">
</row>
    <row r="53" ht="50" customHeight="1">
      <c r="A53" s="7" t="s">
        <v>324</v>
      </c>
      <c r="B53" s="7" t="s">
        <v>49</v>
      </c>
      <c r="C53" s="7" t="s">
        <v>585</v>
      </c>
      <c r="D53" s="7" t="s">
        <v>586</v>
      </c>
      <c r="E53" s="7" t="s">
        <v>587</v>
      </c>
      <c r="F53" s="7" t="s">
        <v>588</v>
      </c>
    </row>
    <row r="54" ht="50" customHeight="1">
      <c r="A54" s="7"/>
      <c r="B54" s="7"/>
      <c r="C54" s="7"/>
      <c r="D54" s="7" t="s">
        <v>606</v>
      </c>
      <c r="E54" s="7" t="s">
        <v>606</v>
      </c>
      <c r="F54" s="7" t="s">
        <v>606</v>
      </c>
    </row>
    <row r="55" ht="25" customHeight="1">
      <c r="A55" s="7" t="s">
        <v>329</v>
      </c>
      <c r="B55" s="7" t="s">
        <v>429</v>
      </c>
      <c r="C55" s="7" t="s">
        <v>430</v>
      </c>
      <c r="D55" s="7" t="s">
        <v>431</v>
      </c>
      <c r="E55" s="7" t="s">
        <v>432</v>
      </c>
      <c r="F55" s="7" t="s">
        <v>433</v>
      </c>
    </row>
    <row r="56" ht="25" customHeight="1">
      <c r="A56" s="7" t="s">
        <v>329</v>
      </c>
      <c r="B56" s="7" t="s">
        <v>116</v>
      </c>
      <c r="C56" s="8" t="s">
        <v>609</v>
      </c>
      <c r="D56" s="11">
        <v>204026.21</v>
      </c>
      <c r="E56" s="11">
        <v>0</v>
      </c>
      <c r="F56" s="11">
        <v>0</v>
      </c>
    </row>
    <row r="57" ht="25" customHeight="1">
      <c r="A57" s="9" t="s">
        <v>463</v>
      </c>
      <c r="B57" s="9"/>
      <c r="C57" s="9"/>
      <c r="D57" s="12">
        <f>SUM(D56:D56)</f>
      </c>
      <c r="E57" s="12">
        <f>SUM(E56:E56)</f>
      </c>
      <c r="F57" s="12">
        <f>SUM(F56:F56)</f>
      </c>
    </row>
    <row r="58" ht="15" customHeight="1">
</row>
    <row r="59" ht="25" customHeight="1">
      <c r="A59" s="3" t="s">
        <v>610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ht="15" customHeight="1">
</row>
    <row r="61" ht="25" customHeight="1">
      <c r="A61" s="3" t="s">
        <v>611</v>
      </c>
      <c r="B61" s="3"/>
      <c r="C61" s="3"/>
      <c r="D61" s="3"/>
      <c r="E61" s="3"/>
      <c r="F61" s="3"/>
    </row>
    <row r="62" ht="25" customHeight="1">
</row>
    <row r="63" ht="50" customHeight="1">
      <c r="A63" s="7" t="s">
        <v>324</v>
      </c>
      <c r="B63" s="7" t="s">
        <v>49</v>
      </c>
      <c r="C63" s="7" t="s">
        <v>585</v>
      </c>
      <c r="D63" s="7" t="s">
        <v>586</v>
      </c>
      <c r="E63" s="7" t="s">
        <v>587</v>
      </c>
      <c r="F63" s="7" t="s">
        <v>588</v>
      </c>
    </row>
    <row r="64" ht="50" customHeight="1">
      <c r="A64" s="7"/>
      <c r="B64" s="7"/>
      <c r="C64" s="7"/>
      <c r="D64" s="7" t="s">
        <v>606</v>
      </c>
      <c r="E64" s="7" t="s">
        <v>606</v>
      </c>
      <c r="F64" s="7" t="s">
        <v>606</v>
      </c>
    </row>
    <row r="65" ht="25" customHeight="1">
      <c r="A65" s="7" t="s">
        <v>329</v>
      </c>
      <c r="B65" s="7" t="s">
        <v>429</v>
      </c>
      <c r="C65" s="7" t="s">
        <v>430</v>
      </c>
      <c r="D65" s="7" t="s">
        <v>431</v>
      </c>
      <c r="E65" s="7" t="s">
        <v>432</v>
      </c>
      <c r="F65" s="7" t="s">
        <v>433</v>
      </c>
    </row>
    <row r="66">
      <c r="A66" s="7" t="s">
        <v>59</v>
      </c>
      <c r="B66" s="7" t="s">
        <v>59</v>
      </c>
      <c r="C66" s="7" t="s">
        <v>59</v>
      </c>
      <c r="D66" s="7" t="s">
        <v>59</v>
      </c>
      <c r="E66" s="7" t="s">
        <v>59</v>
      </c>
      <c r="F66" s="7" t="s">
        <v>59</v>
      </c>
    </row>
    <row r="67" ht="15" customHeight="1">
</row>
    <row r="68" ht="25" customHeight="1">
      <c r="A68" s="3" t="s">
        <v>612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25" customHeight="1">
</row>
    <row r="70" ht="50" customHeight="1">
      <c r="A70" s="7" t="s">
        <v>324</v>
      </c>
      <c r="B70" s="7" t="s">
        <v>49</v>
      </c>
      <c r="C70" s="7" t="s">
        <v>585</v>
      </c>
      <c r="D70" s="7" t="s">
        <v>586</v>
      </c>
      <c r="E70" s="7"/>
      <c r="F70" s="7"/>
      <c r="G70" s="7" t="s">
        <v>587</v>
      </c>
      <c r="H70" s="7"/>
      <c r="I70" s="7"/>
      <c r="J70" s="7" t="s">
        <v>588</v>
      </c>
      <c r="K70" s="7"/>
      <c r="L70" s="7"/>
    </row>
    <row r="71" ht="50" customHeight="1">
      <c r="A71" s="7"/>
      <c r="B71" s="7"/>
      <c r="C71" s="7"/>
      <c r="D71" s="7" t="s">
        <v>613</v>
      </c>
      <c r="E71" s="7" t="s">
        <v>614</v>
      </c>
      <c r="F71" s="7" t="s">
        <v>615</v>
      </c>
      <c r="G71" s="7" t="s">
        <v>613</v>
      </c>
      <c r="H71" s="7" t="s">
        <v>614</v>
      </c>
      <c r="I71" s="7" t="s">
        <v>616</v>
      </c>
      <c r="J71" s="7" t="s">
        <v>613</v>
      </c>
      <c r="K71" s="7" t="s">
        <v>614</v>
      </c>
      <c r="L71" s="7" t="s">
        <v>617</v>
      </c>
    </row>
    <row r="72" ht="25" customHeight="1">
      <c r="A72" s="7" t="s">
        <v>329</v>
      </c>
      <c r="B72" s="7" t="s">
        <v>429</v>
      </c>
      <c r="C72" s="7" t="s">
        <v>430</v>
      </c>
      <c r="D72" s="7" t="s">
        <v>431</v>
      </c>
      <c r="E72" s="7" t="s">
        <v>432</v>
      </c>
      <c r="F72" s="7" t="s">
        <v>433</v>
      </c>
      <c r="G72" s="7" t="s">
        <v>434</v>
      </c>
      <c r="H72" s="7" t="s">
        <v>435</v>
      </c>
      <c r="I72" s="7" t="s">
        <v>436</v>
      </c>
      <c r="J72" s="7" t="s">
        <v>437</v>
      </c>
      <c r="K72" s="7" t="s">
        <v>447</v>
      </c>
      <c r="L72" s="7" t="s">
        <v>449</v>
      </c>
    </row>
    <row r="73">
      <c r="A73" s="7" t="s">
        <v>59</v>
      </c>
      <c r="B73" s="7" t="s">
        <v>59</v>
      </c>
      <c r="C73" s="7" t="s">
        <v>59</v>
      </c>
      <c r="D73" s="7" t="s">
        <v>59</v>
      </c>
      <c r="E73" s="7" t="s">
        <v>59</v>
      </c>
      <c r="F73" s="7" t="s">
        <v>59</v>
      </c>
      <c r="G73" s="7" t="s">
        <v>59</v>
      </c>
      <c r="H73" s="7" t="s">
        <v>59</v>
      </c>
      <c r="I73" s="7" t="s">
        <v>59</v>
      </c>
      <c r="J73" s="7" t="s">
        <v>59</v>
      </c>
      <c r="K73" s="7" t="s">
        <v>59</v>
      </c>
      <c r="L73" s="7" t="s">
        <v>59</v>
      </c>
    </row>
  </sheetData>
  <sheetProtection password="ED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31:C31"/>
    <mergeCell ref="A33:L33"/>
    <mergeCell ref="A35:A36"/>
    <mergeCell ref="B35:B36"/>
    <mergeCell ref="C35:C36"/>
    <mergeCell ref="D35:F35"/>
    <mergeCell ref="G35:I35"/>
    <mergeCell ref="J35:L35"/>
    <mergeCell ref="A40:M40"/>
    <mergeCell ref="A42:F42"/>
    <mergeCell ref="A44:A45"/>
    <mergeCell ref="B44:B45"/>
    <mergeCell ref="C44:C45"/>
    <mergeCell ref="A49:M49"/>
    <mergeCell ref="A51:F51"/>
    <mergeCell ref="A53:A54"/>
    <mergeCell ref="B53:B54"/>
    <mergeCell ref="C53:C54"/>
    <mergeCell ref="A57:C57"/>
    <mergeCell ref="A59:M59"/>
    <mergeCell ref="A61:F61"/>
    <mergeCell ref="A63:A64"/>
    <mergeCell ref="B63:B64"/>
    <mergeCell ref="C63:C64"/>
    <mergeCell ref="A68:L68"/>
    <mergeCell ref="A70:A71"/>
    <mergeCell ref="B70:B71"/>
    <mergeCell ref="C70:C71"/>
    <mergeCell ref="D70:F70"/>
    <mergeCell ref="G70:I70"/>
    <mergeCell ref="J70:L70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&amp;K00-00924290.RBS.296131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4" t="s">
        <v>618</v>
      </c>
      <c r="B1" s="14"/>
      <c r="C1" s="14"/>
      <c r="D1" s="14"/>
      <c r="E1" s="14"/>
      <c r="F1" s="14"/>
      <c r="G1" s="14"/>
      <c r="H1" s="14"/>
      <c r="I1" s="14"/>
    </row>
    <row r="2" ht="25" customHeight="1">
      <c r="A2" s="1" t="s">
        <v>619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9" t="s">
        <v>620</v>
      </c>
      <c r="B4" s="9"/>
      <c r="C4" s="9"/>
      <c r="D4" s="9" t="s">
        <v>621</v>
      </c>
      <c r="E4" s="9"/>
      <c r="F4" s="9"/>
      <c r="G4" s="9"/>
      <c r="H4" s="9"/>
      <c r="I4" s="9"/>
    </row>
    <row r="5" ht="20" customHeight="1">
      <c r="A5" s="7" t="s">
        <v>622</v>
      </c>
      <c r="B5" s="7" t="s">
        <v>623</v>
      </c>
      <c r="C5" s="7" t="s">
        <v>624</v>
      </c>
      <c r="D5" s="7" t="s">
        <v>625</v>
      </c>
      <c r="E5" s="7" t="s">
        <v>626</v>
      </c>
      <c r="F5" s="7" t="s">
        <v>627</v>
      </c>
      <c r="G5" s="7"/>
      <c r="H5" s="7"/>
      <c r="I5" s="7"/>
    </row>
    <row r="6" ht="20" customHeight="1">
      <c r="A6" s="7"/>
      <c r="B6" s="7"/>
      <c r="C6" s="7"/>
      <c r="D6" s="7"/>
      <c r="E6" s="7"/>
      <c r="F6" s="7" t="s">
        <v>628</v>
      </c>
      <c r="G6" s="7" t="s">
        <v>629</v>
      </c>
      <c r="H6" s="7" t="s">
        <v>630</v>
      </c>
      <c r="I6" s="7" t="s">
        <v>631</v>
      </c>
    </row>
    <row r="7">
      <c r="A7" s="7" t="s">
        <v>598</v>
      </c>
      <c r="B7" s="7" t="s">
        <v>329</v>
      </c>
      <c r="C7" s="8" t="s">
        <v>632</v>
      </c>
      <c r="D7" s="8" t="s">
        <v>633</v>
      </c>
      <c r="E7" s="7" t="s">
        <v>634</v>
      </c>
      <c r="F7" s="11">
        <v>175000</v>
      </c>
      <c r="G7" s="11">
        <v>182713.1</v>
      </c>
      <c r="H7" s="11">
        <v>7713.1</v>
      </c>
      <c r="I7" s="8" t="s">
        <v>635</v>
      </c>
    </row>
    <row r="8">
      <c r="A8" s="7" t="s">
        <v>598</v>
      </c>
      <c r="B8" s="7" t="s">
        <v>329</v>
      </c>
      <c r="C8" s="8" t="s">
        <v>632</v>
      </c>
      <c r="D8" s="8" t="s">
        <v>633</v>
      </c>
      <c r="E8" s="7" t="s">
        <v>636</v>
      </c>
      <c r="F8" s="11">
        <v>0</v>
      </c>
      <c r="G8" s="11">
        <v>0</v>
      </c>
      <c r="H8" s="11">
        <v>0</v>
      </c>
      <c r="I8" s="8" t="s">
        <v>635</v>
      </c>
    </row>
    <row r="9">
      <c r="A9" s="7" t="s">
        <v>598</v>
      </c>
      <c r="B9" s="7" t="s">
        <v>329</v>
      </c>
      <c r="C9" s="8" t="s">
        <v>632</v>
      </c>
      <c r="D9" s="8" t="s">
        <v>633</v>
      </c>
      <c r="E9" s="7" t="s">
        <v>637</v>
      </c>
      <c r="F9" s="11">
        <v>0</v>
      </c>
      <c r="G9" s="11">
        <v>0</v>
      </c>
      <c r="H9" s="11">
        <v>0</v>
      </c>
      <c r="I9" s="8" t="s">
        <v>635</v>
      </c>
    </row>
    <row r="10">
      <c r="A10" s="7" t="s">
        <v>638</v>
      </c>
      <c r="B10" s="7" t="s">
        <v>329</v>
      </c>
      <c r="C10" s="8" t="s">
        <v>632</v>
      </c>
      <c r="D10" s="8" t="s">
        <v>639</v>
      </c>
      <c r="E10" s="7" t="s">
        <v>634</v>
      </c>
      <c r="F10" s="11">
        <v>471000</v>
      </c>
      <c r="G10" s="11">
        <v>333998.9</v>
      </c>
      <c r="H10" s="11">
        <v>-137001.1</v>
      </c>
      <c r="I10" s="8" t="s">
        <v>635</v>
      </c>
    </row>
    <row r="11">
      <c r="A11" s="7" t="s">
        <v>638</v>
      </c>
      <c r="B11" s="7" t="s">
        <v>329</v>
      </c>
      <c r="C11" s="8" t="s">
        <v>632</v>
      </c>
      <c r="D11" s="8" t="s">
        <v>639</v>
      </c>
      <c r="E11" s="7" t="s">
        <v>636</v>
      </c>
      <c r="F11" s="11">
        <v>348000</v>
      </c>
      <c r="G11" s="11">
        <v>348000</v>
      </c>
      <c r="H11" s="11">
        <v>0</v>
      </c>
      <c r="I11" s="8" t="s">
        <v>635</v>
      </c>
    </row>
    <row r="12">
      <c r="A12" s="7" t="s">
        <v>638</v>
      </c>
      <c r="B12" s="7" t="s">
        <v>329</v>
      </c>
      <c r="C12" s="8" t="s">
        <v>632</v>
      </c>
      <c r="D12" s="8" t="s">
        <v>639</v>
      </c>
      <c r="E12" s="7" t="s">
        <v>637</v>
      </c>
      <c r="F12" s="11">
        <v>348000</v>
      </c>
      <c r="G12" s="11">
        <v>348000</v>
      </c>
      <c r="H12" s="11">
        <v>0</v>
      </c>
      <c r="I12" s="8" t="s">
        <v>635</v>
      </c>
    </row>
    <row r="13">
      <c r="A13" s="7" t="s">
        <v>640</v>
      </c>
      <c r="B13" s="7" t="s">
        <v>329</v>
      </c>
      <c r="C13" s="8" t="s">
        <v>632</v>
      </c>
      <c r="D13" s="8" t="s">
        <v>641</v>
      </c>
      <c r="E13" s="7" t="s">
        <v>634</v>
      </c>
      <c r="F13" s="11">
        <v>50000</v>
      </c>
      <c r="G13" s="11">
        <v>179288</v>
      </c>
      <c r="H13" s="11">
        <v>129288</v>
      </c>
      <c r="I13" s="8" t="s">
        <v>635</v>
      </c>
    </row>
    <row r="14">
      <c r="A14" s="7" t="s">
        <v>640</v>
      </c>
      <c r="B14" s="7" t="s">
        <v>329</v>
      </c>
      <c r="C14" s="8" t="s">
        <v>632</v>
      </c>
      <c r="D14" s="8" t="s">
        <v>641</v>
      </c>
      <c r="E14" s="7" t="s">
        <v>636</v>
      </c>
      <c r="F14" s="11">
        <v>0</v>
      </c>
      <c r="G14" s="11">
        <v>0</v>
      </c>
      <c r="H14" s="11">
        <v>0</v>
      </c>
      <c r="I14" s="8" t="s">
        <v>635</v>
      </c>
    </row>
    <row r="15">
      <c r="A15" s="7" t="s">
        <v>640</v>
      </c>
      <c r="B15" s="7" t="s">
        <v>329</v>
      </c>
      <c r="C15" s="8" t="s">
        <v>632</v>
      </c>
      <c r="D15" s="8" t="s">
        <v>641</v>
      </c>
      <c r="E15" s="7" t="s">
        <v>637</v>
      </c>
      <c r="F15" s="11">
        <v>0</v>
      </c>
      <c r="G15" s="11">
        <v>0</v>
      </c>
      <c r="H15" s="11">
        <v>0</v>
      </c>
      <c r="I15" s="8" t="s">
        <v>635</v>
      </c>
    </row>
    <row r="16" ht="20" customHeight="1">
      <c r="A16" s="20" t="s">
        <v>463</v>
      </c>
      <c r="B16" s="20"/>
      <c r="C16" s="20"/>
      <c r="D16" s="20"/>
      <c r="E16" s="20"/>
      <c r="F16" s="12">
        <f>SUM(F7:F15)</f>
      </c>
      <c r="G16" s="12">
        <f>SUM(G7:G15)</f>
      </c>
      <c r="H16" s="12">
        <f>SUM(H7:H15)</f>
      </c>
    </row>
    <row r="17" ht="20" customHeight="1">
</row>
    <row r="18" ht="20" customHeight="1">
      <c r="A18" s="9" t="s">
        <v>620</v>
      </c>
      <c r="B18" s="9"/>
      <c r="C18" s="9"/>
      <c r="D18" s="9" t="s">
        <v>642</v>
      </c>
      <c r="E18" s="9"/>
      <c r="F18" s="9"/>
      <c r="G18" s="9"/>
      <c r="H18" s="9"/>
      <c r="I18" s="9"/>
    </row>
    <row r="19" ht="20" customHeight="1">
      <c r="A19" s="7" t="s">
        <v>622</v>
      </c>
      <c r="B19" s="7" t="s">
        <v>623</v>
      </c>
      <c r="C19" s="7" t="s">
        <v>624</v>
      </c>
      <c r="D19" s="7" t="s">
        <v>625</v>
      </c>
      <c r="E19" s="7" t="s">
        <v>626</v>
      </c>
      <c r="F19" s="7" t="s">
        <v>627</v>
      </c>
      <c r="G19" s="7"/>
      <c r="H19" s="7"/>
      <c r="I19" s="7"/>
    </row>
    <row r="20" ht="20" customHeight="1">
      <c r="A20" s="7"/>
      <c r="B20" s="7"/>
      <c r="C20" s="7"/>
      <c r="D20" s="7"/>
      <c r="E20" s="7"/>
      <c r="F20" s="7" t="s">
        <v>628</v>
      </c>
      <c r="G20" s="7" t="s">
        <v>629</v>
      </c>
      <c r="H20" s="7" t="s">
        <v>630</v>
      </c>
      <c r="I20" s="7" t="s">
        <v>631</v>
      </c>
    </row>
    <row r="21">
      <c r="A21" s="7" t="s">
        <v>598</v>
      </c>
      <c r="B21" s="7" t="s">
        <v>329</v>
      </c>
      <c r="C21" s="8" t="s">
        <v>643</v>
      </c>
      <c r="D21" s="8" t="s">
        <v>644</v>
      </c>
      <c r="E21" s="7" t="s">
        <v>634</v>
      </c>
      <c r="F21" s="11">
        <v>0</v>
      </c>
      <c r="G21" s="11">
        <v>204026.21</v>
      </c>
      <c r="H21" s="11">
        <v>204026.21</v>
      </c>
      <c r="I21" s="8" t="s">
        <v>635</v>
      </c>
    </row>
    <row r="22">
      <c r="A22" s="7" t="s">
        <v>598</v>
      </c>
      <c r="B22" s="7" t="s">
        <v>329</v>
      </c>
      <c r="C22" s="8" t="s">
        <v>643</v>
      </c>
      <c r="D22" s="8" t="s">
        <v>644</v>
      </c>
      <c r="E22" s="7" t="s">
        <v>636</v>
      </c>
      <c r="F22" s="11">
        <v>0</v>
      </c>
      <c r="G22" s="11">
        <v>0</v>
      </c>
      <c r="H22" s="11">
        <v>0</v>
      </c>
      <c r="I22" s="8" t="s">
        <v>635</v>
      </c>
    </row>
    <row r="23">
      <c r="A23" s="7" t="s">
        <v>598</v>
      </c>
      <c r="B23" s="7" t="s">
        <v>329</v>
      </c>
      <c r="C23" s="8" t="s">
        <v>643</v>
      </c>
      <c r="D23" s="8" t="s">
        <v>644</v>
      </c>
      <c r="E23" s="7" t="s">
        <v>637</v>
      </c>
      <c r="F23" s="11">
        <v>0</v>
      </c>
      <c r="G23" s="11">
        <v>0</v>
      </c>
      <c r="H23" s="11">
        <v>0</v>
      </c>
      <c r="I23" s="8" t="s">
        <v>635</v>
      </c>
    </row>
    <row r="24" ht="20" customHeight="1">
      <c r="A24" s="20" t="s">
        <v>463</v>
      </c>
      <c r="B24" s="20"/>
      <c r="C24" s="20"/>
      <c r="D24" s="20"/>
      <c r="E24" s="20"/>
      <c r="F24" s="12">
        <f>SUM(F21:F23)</f>
      </c>
      <c r="G24" s="12">
        <f>SUM(G21:G23)</f>
      </c>
      <c r="H24" s="12">
        <f>SUM(H21:H23)</f>
      </c>
    </row>
    <row r="25" ht="20" customHeight="1">
</row>
    <row r="26" ht="20" customHeight="1">
      <c r="A26" s="9" t="s">
        <v>620</v>
      </c>
      <c r="B26" s="9"/>
      <c r="C26" s="9"/>
      <c r="D26" s="9" t="s">
        <v>645</v>
      </c>
      <c r="E26" s="9"/>
      <c r="F26" s="9"/>
      <c r="G26" s="9"/>
      <c r="H26" s="9"/>
      <c r="I26" s="9"/>
    </row>
    <row r="27" ht="20" customHeight="1">
      <c r="A27" s="7" t="s">
        <v>622</v>
      </c>
      <c r="B27" s="7" t="s">
        <v>623</v>
      </c>
      <c r="C27" s="7" t="s">
        <v>624</v>
      </c>
      <c r="D27" s="7" t="s">
        <v>625</v>
      </c>
      <c r="E27" s="7" t="s">
        <v>626</v>
      </c>
      <c r="F27" s="7" t="s">
        <v>627</v>
      </c>
      <c r="G27" s="7"/>
      <c r="H27" s="7"/>
      <c r="I27" s="7"/>
    </row>
    <row r="28" ht="20" customHeight="1">
      <c r="A28" s="7"/>
      <c r="B28" s="7"/>
      <c r="C28" s="7"/>
      <c r="D28" s="7"/>
      <c r="E28" s="7"/>
      <c r="F28" s="7" t="s">
        <v>628</v>
      </c>
      <c r="G28" s="7" t="s">
        <v>629</v>
      </c>
      <c r="H28" s="7" t="s">
        <v>630</v>
      </c>
      <c r="I28" s="7" t="s">
        <v>631</v>
      </c>
    </row>
    <row r="29" ht="20" customHeight="1">
      <c r="A29" s="7" t="s">
        <v>646</v>
      </c>
      <c r="B29" s="7"/>
      <c r="C29" s="7"/>
      <c r="D29" s="7"/>
      <c r="E29" s="7"/>
      <c r="F29" s="7"/>
      <c r="G29" s="7"/>
      <c r="H29" s="7"/>
      <c r="I29" s="7"/>
    </row>
    <row r="30" ht="20" customHeight="1">
</row>
    <row r="31" ht="20" customHeight="1">
      <c r="A31" s="9" t="s">
        <v>620</v>
      </c>
      <c r="B31" s="9"/>
      <c r="C31" s="9"/>
      <c r="D31" s="9" t="s">
        <v>647</v>
      </c>
      <c r="E31" s="9"/>
      <c r="F31" s="9"/>
      <c r="G31" s="9"/>
      <c r="H31" s="9"/>
      <c r="I31" s="9"/>
    </row>
    <row r="32" ht="20" customHeight="1">
      <c r="A32" s="7" t="s">
        <v>622</v>
      </c>
      <c r="B32" s="7" t="s">
        <v>623</v>
      </c>
      <c r="C32" s="7" t="s">
        <v>624</v>
      </c>
      <c r="D32" s="7" t="s">
        <v>625</v>
      </c>
      <c r="E32" s="7" t="s">
        <v>626</v>
      </c>
      <c r="F32" s="7" t="s">
        <v>627</v>
      </c>
      <c r="G32" s="7"/>
      <c r="H32" s="7"/>
      <c r="I32" s="7"/>
    </row>
    <row r="33" ht="20" customHeight="1">
      <c r="A33" s="7"/>
      <c r="B33" s="7"/>
      <c r="C33" s="7"/>
      <c r="D33" s="7"/>
      <c r="E33" s="7"/>
      <c r="F33" s="7" t="s">
        <v>628</v>
      </c>
      <c r="G33" s="7" t="s">
        <v>629</v>
      </c>
      <c r="H33" s="7" t="s">
        <v>630</v>
      </c>
      <c r="I33" s="7" t="s">
        <v>631</v>
      </c>
    </row>
    <row r="34" ht="20" customHeight="1">
      <c r="A34" s="7" t="s">
        <v>646</v>
      </c>
      <c r="B34" s="7"/>
      <c r="C34" s="7"/>
      <c r="D34" s="7"/>
      <c r="E34" s="7"/>
      <c r="F34" s="7"/>
      <c r="G34" s="7"/>
      <c r="H34" s="7"/>
      <c r="I34" s="7"/>
    </row>
  </sheetData>
  <sheetProtection password="ED9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6:E16"/>
    <mergeCell ref="A18:C18"/>
    <mergeCell ref="D18:I18"/>
    <mergeCell ref="A19:A20"/>
    <mergeCell ref="B19:B20"/>
    <mergeCell ref="C19:C20"/>
    <mergeCell ref="D19:D20"/>
    <mergeCell ref="E19:E20"/>
    <mergeCell ref="F19:I19"/>
    <mergeCell ref="A24:E24"/>
    <mergeCell ref="A26:C26"/>
    <mergeCell ref="D26:I26"/>
    <mergeCell ref="A27:A28"/>
    <mergeCell ref="B27:B28"/>
    <mergeCell ref="C27:C28"/>
    <mergeCell ref="D27:D28"/>
    <mergeCell ref="E27:E28"/>
    <mergeCell ref="F27:I27"/>
    <mergeCell ref="A29:I29"/>
    <mergeCell ref="A31:C31"/>
    <mergeCell ref="D31:I31"/>
    <mergeCell ref="A32:A33"/>
    <mergeCell ref="B32:B33"/>
    <mergeCell ref="C32:C33"/>
    <mergeCell ref="D32:D33"/>
    <mergeCell ref="E32:E33"/>
    <mergeCell ref="F32:I32"/>
    <mergeCell ref="A34:I34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&amp;K00-00924290.RBS.296131</oddHeader>
    <oddFooter>&amp;L&amp;L&amp;"Verdana,Полужирный"&amp;K000000&amp;L&amp;"Verdana,Полужирный"&amp;K00-014</oddFooter>
  </headerFooter>
</worksheet>
</file>